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Engelli Listesi" sheetId="1" r:id="rId1"/>
  </sheets>
  <definedNames>
    <definedName name="_xlnm._FilterDatabase" localSheetId="0" hidden="1">'Engelli Listesi'!$A$2:$I$8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E16" i="1"/>
  <c r="H8" i="1" s="1"/>
  <c r="I8" i="1" s="1"/>
  <c r="E17" i="1"/>
  <c r="H3" i="1" l="1"/>
  <c r="H7" i="1"/>
  <c r="I7" i="1" s="1"/>
  <c r="H5" i="1"/>
  <c r="I5" i="1" s="1"/>
  <c r="H9" i="1"/>
  <c r="I9" i="1" s="1"/>
  <c r="H4" i="1"/>
  <c r="I4" i="1" s="1"/>
  <c r="H6" i="1"/>
  <c r="I6" i="1" s="1"/>
</calcChain>
</file>

<file path=xl/sharedStrings.xml><?xml version="1.0" encoding="utf-8"?>
<sst xmlns="http://schemas.openxmlformats.org/spreadsheetml/2006/main" count="40" uniqueCount="31">
  <si>
    <t>NO</t>
  </si>
  <si>
    <t>ADI</t>
  </si>
  <si>
    <t>SOYADI</t>
  </si>
  <si>
    <t>TYT PUANI</t>
  </si>
  <si>
    <t>ÖYP</t>
  </si>
  <si>
    <t>SONUÇ</t>
  </si>
  <si>
    <t>TC</t>
  </si>
  <si>
    <t>YERLEŞME</t>
  </si>
  <si>
    <t>ASIL</t>
  </si>
  <si>
    <t>OBP PUNAI</t>
  </si>
  <si>
    <t>Muhammed</t>
  </si>
  <si>
    <t>ALGOR</t>
  </si>
  <si>
    <t>Serkan</t>
  </si>
  <si>
    <t>ÇATAK</t>
  </si>
  <si>
    <t xml:space="preserve">Mahkum </t>
  </si>
  <si>
    <t>GÜZEL</t>
  </si>
  <si>
    <t>Apdulkadir</t>
  </si>
  <si>
    <t>İNCİ</t>
  </si>
  <si>
    <t>Murat</t>
  </si>
  <si>
    <t>ÖZER</t>
  </si>
  <si>
    <t>Mehmet Nuri</t>
  </si>
  <si>
    <t>TİZ</t>
  </si>
  <si>
    <t xml:space="preserve">Ejder </t>
  </si>
  <si>
    <t>ÜÇDAĞ</t>
  </si>
  <si>
    <t>BÖLÜM</t>
  </si>
  <si>
    <r>
      <t> </t>
    </r>
    <r>
      <rPr>
        <sz val="12"/>
        <rFont val="Times New Roman"/>
        <family val="1"/>
        <charset val="162"/>
      </rPr>
      <t>Antrenörlük Eğitimi Bölümü </t>
    </r>
  </si>
  <si>
    <r>
      <t> </t>
    </r>
    <r>
      <rPr>
        <sz val="12"/>
        <rFont val="Times New Roman"/>
        <family val="1"/>
        <charset val="162"/>
      </rPr>
      <t>Antrenörlük E.B. II. Öğretim </t>
    </r>
  </si>
  <si>
    <t>T.C. IĞDIR ÜNİVERSİTESİ BEDEN EĞİTİMİ VE SPOR YÜKSEKOKULU ENGELLİ ÖĞRENCİ SONUÇ LİSTESİ</t>
  </si>
  <si>
    <t>ÖYSP_SP</t>
  </si>
  <si>
    <t> Antrenörlük E.B. I. Öğretim </t>
  </si>
  <si>
    <t>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</si>
</sst>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;[Red]0.00000"/>
    <numFmt numFmtId="165" formatCode="0.00;[Red]0.00"/>
    <numFmt numFmtId="166" formatCode="0.000000;[Red]0.000000"/>
    <numFmt numFmtId="167" formatCode="0;[Red]0"/>
  </numFmts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555555"/>
      <name val="Times New Roman"/>
      <family val="1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3" sqref="B3"/>
    </sheetView>
  </sheetViews>
  <sheetFormatPr defaultColWidth="9.140625" defaultRowHeight="15.75" x14ac:dyDescent="0.25"/>
  <cols>
    <col min="1" max="1" width="4.42578125" style="1" bestFit="1" customWidth="1"/>
    <col min="2" max="2" width="13.7109375" style="1" bestFit="1" customWidth="1"/>
    <col min="3" max="3" width="17.7109375" style="1" bestFit="1" customWidth="1"/>
    <col min="4" max="4" width="15.28515625" style="1" customWidth="1"/>
    <col min="5" max="5" width="12.85546875" style="1" bestFit="1" customWidth="1"/>
    <col min="6" max="6" width="13.5703125" style="1" bestFit="1" customWidth="1"/>
    <col min="7" max="7" width="6.140625" style="1" bestFit="1" customWidth="1"/>
    <col min="8" max="8" width="9.140625" style="11" customWidth="1"/>
    <col min="9" max="9" width="15.85546875" style="1" customWidth="1"/>
    <col min="10" max="10" width="27.140625" style="12" customWidth="1"/>
    <col min="11" max="11" width="14.28515625" style="1" customWidth="1"/>
    <col min="12" max="16384" width="9.140625" style="1"/>
  </cols>
  <sheetData>
    <row r="1" spans="1:11" s="12" customFormat="1" ht="53.45" customHeight="1" x14ac:dyDescent="0.25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2" t="s">
        <v>0</v>
      </c>
      <c r="B2" s="2" t="s">
        <v>6</v>
      </c>
      <c r="C2" s="2" t="s">
        <v>1</v>
      </c>
      <c r="D2" s="2" t="s">
        <v>2</v>
      </c>
      <c r="E2" s="4" t="s">
        <v>3</v>
      </c>
      <c r="F2" s="4" t="s">
        <v>9</v>
      </c>
      <c r="G2" s="6" t="s">
        <v>4</v>
      </c>
      <c r="H2" s="2" t="s">
        <v>28</v>
      </c>
      <c r="I2" s="2" t="s">
        <v>5</v>
      </c>
      <c r="J2" s="2" t="s">
        <v>24</v>
      </c>
      <c r="K2" s="2" t="s">
        <v>7</v>
      </c>
    </row>
    <row r="3" spans="1:11" x14ac:dyDescent="0.25">
      <c r="A3" s="3">
        <v>1</v>
      </c>
      <c r="B3" s="3">
        <v>50968479042</v>
      </c>
      <c r="C3" s="3" t="s">
        <v>18</v>
      </c>
      <c r="D3" s="3" t="s">
        <v>19</v>
      </c>
      <c r="E3" s="5">
        <v>217.1156</v>
      </c>
      <c r="F3" s="8">
        <v>337.55</v>
      </c>
      <c r="G3" s="7">
        <v>80</v>
      </c>
      <c r="H3" s="3">
        <f t="shared" ref="H3:H9" si="0">(10*((G3-$E$16)/$E$17))+50</f>
        <v>60</v>
      </c>
      <c r="I3" s="3">
        <f t="shared" ref="I3:I9" si="1">((1.17*H3)+(0.11*F3)+(0.22*E3))</f>
        <v>155.095932</v>
      </c>
      <c r="J3" s="13" t="s">
        <v>25</v>
      </c>
      <c r="K3" s="3" t="s">
        <v>8</v>
      </c>
    </row>
    <row r="4" spans="1:11" x14ac:dyDescent="0.25">
      <c r="A4" s="3">
        <v>2</v>
      </c>
      <c r="B4" s="9">
        <v>69958183098</v>
      </c>
      <c r="C4" s="3" t="s">
        <v>12</v>
      </c>
      <c r="D4" s="3" t="s">
        <v>13</v>
      </c>
      <c r="E4" s="5">
        <v>189.9143</v>
      </c>
      <c r="F4" s="8">
        <v>338.35</v>
      </c>
      <c r="G4" s="7">
        <v>80</v>
      </c>
      <c r="H4" s="3">
        <f t="shared" si="0"/>
        <v>60</v>
      </c>
      <c r="I4" s="3">
        <f t="shared" si="1"/>
        <v>149.199646</v>
      </c>
      <c r="J4" s="13" t="s">
        <v>25</v>
      </c>
      <c r="K4" s="3" t="s">
        <v>8</v>
      </c>
    </row>
    <row r="5" spans="1:11" x14ac:dyDescent="0.25">
      <c r="A5" s="3">
        <v>3</v>
      </c>
      <c r="B5" s="3">
        <v>32317661728</v>
      </c>
      <c r="C5" s="3" t="s">
        <v>20</v>
      </c>
      <c r="D5" s="3" t="s">
        <v>21</v>
      </c>
      <c r="E5" s="5">
        <v>198.10673</v>
      </c>
      <c r="F5" s="8">
        <v>310.55</v>
      </c>
      <c r="G5" s="7">
        <v>80</v>
      </c>
      <c r="H5" s="3">
        <f t="shared" si="0"/>
        <v>60</v>
      </c>
      <c r="I5" s="3">
        <f t="shared" si="1"/>
        <v>147.94398059999997</v>
      </c>
      <c r="J5" s="13" t="s">
        <v>25</v>
      </c>
      <c r="K5" s="3" t="s">
        <v>8</v>
      </c>
    </row>
    <row r="6" spans="1:11" x14ac:dyDescent="0.25">
      <c r="A6" s="3">
        <v>4</v>
      </c>
      <c r="B6" s="9">
        <v>32897095104</v>
      </c>
      <c r="C6" s="3" t="s">
        <v>14</v>
      </c>
      <c r="D6" s="3" t="s">
        <v>15</v>
      </c>
      <c r="E6" s="5">
        <v>187.83716999999999</v>
      </c>
      <c r="F6" s="8">
        <v>313.39999999999998</v>
      </c>
      <c r="G6" s="7">
        <v>80</v>
      </c>
      <c r="H6" s="3">
        <f t="shared" si="0"/>
        <v>60</v>
      </c>
      <c r="I6" s="3">
        <f t="shared" si="1"/>
        <v>145.99817739999997</v>
      </c>
      <c r="J6" s="13" t="s">
        <v>25</v>
      </c>
      <c r="K6" s="3" t="s">
        <v>8</v>
      </c>
    </row>
    <row r="7" spans="1:11" x14ac:dyDescent="0.25">
      <c r="A7" s="3">
        <v>5</v>
      </c>
      <c r="B7" s="3">
        <v>38872898340</v>
      </c>
      <c r="C7" s="3" t="s">
        <v>16</v>
      </c>
      <c r="D7" s="3" t="s">
        <v>17</v>
      </c>
      <c r="E7" s="5">
        <v>148.63786999999999</v>
      </c>
      <c r="F7" s="8">
        <v>366.5</v>
      </c>
      <c r="G7" s="7">
        <v>80</v>
      </c>
      <c r="H7" s="3">
        <f t="shared" si="0"/>
        <v>60</v>
      </c>
      <c r="I7" s="3">
        <f t="shared" si="1"/>
        <v>143.21533139999997</v>
      </c>
      <c r="J7" s="13" t="s">
        <v>25</v>
      </c>
      <c r="K7" s="3" t="s">
        <v>8</v>
      </c>
    </row>
    <row r="8" spans="1:11" x14ac:dyDescent="0.25">
      <c r="A8" s="3">
        <v>6</v>
      </c>
      <c r="B8" s="3">
        <v>14336001198</v>
      </c>
      <c r="C8" s="3" t="s">
        <v>22</v>
      </c>
      <c r="D8" s="3" t="s">
        <v>23</v>
      </c>
      <c r="E8" s="5">
        <v>159.82257999999999</v>
      </c>
      <c r="F8" s="8">
        <v>302.3</v>
      </c>
      <c r="G8" s="7">
        <v>80</v>
      </c>
      <c r="H8" s="3">
        <f t="shared" si="0"/>
        <v>60</v>
      </c>
      <c r="I8" s="3">
        <f t="shared" si="1"/>
        <v>138.6139676</v>
      </c>
      <c r="J8" s="13" t="s">
        <v>26</v>
      </c>
      <c r="K8" s="3" t="s">
        <v>8</v>
      </c>
    </row>
    <row r="9" spans="1:11" s="12" customFormat="1" x14ac:dyDescent="0.25">
      <c r="A9" s="3">
        <v>7</v>
      </c>
      <c r="B9" s="9">
        <v>48595574186</v>
      </c>
      <c r="C9" s="3" t="s">
        <v>10</v>
      </c>
      <c r="D9" s="3" t="s">
        <v>11</v>
      </c>
      <c r="E9" s="5">
        <v>162.06487000000001</v>
      </c>
      <c r="F9" s="8">
        <v>290.75</v>
      </c>
      <c r="G9" s="7">
        <v>80</v>
      </c>
      <c r="H9" s="3">
        <f t="shared" si="0"/>
        <v>60</v>
      </c>
      <c r="I9" s="3">
        <f t="shared" si="1"/>
        <v>137.8367714</v>
      </c>
      <c r="J9" s="14" t="s">
        <v>29</v>
      </c>
      <c r="K9" s="3" t="s">
        <v>30</v>
      </c>
    </row>
    <row r="16" spans="1:11" hidden="1" x14ac:dyDescent="0.25">
      <c r="E16" s="1">
        <f>_xlfn.STDEV.P(G3:G8)</f>
        <v>0</v>
      </c>
    </row>
    <row r="17" spans="5:5" hidden="1" x14ac:dyDescent="0.25">
      <c r="E17" s="10">
        <f>AVERAGE(G3:G8)</f>
        <v>80</v>
      </c>
    </row>
  </sheetData>
  <sortState ref="A2:K53">
    <sortCondition descending="1" ref="I1"/>
  </sortState>
  <mergeCells count="1">
    <mergeCell ref="A1:K1"/>
  </mergeCells>
  <pageMargins left="3.937007874015748E-2" right="3.937007874015748E-2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Engelli Listesi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Gulser</dc:creator>
  <cp:lastModifiedBy>KurbanParlar</cp:lastModifiedBy>
  <cp:lastPrinted>2019-08-01T21:52:51Z</cp:lastPrinted>
  <dcterms:created xsi:type="dcterms:W3CDTF">2019-07-30T15:50:49Z</dcterms:created>
  <dcterms:modified xsi:type="dcterms:W3CDTF">2019-08-05T08:55:41Z</dcterms:modified>
</cp:coreProperties>
</file>