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60" windowWidth="20730" windowHeight="11700"/>
  </bookViews>
  <sheets>
    <sheet name="Sayfa1" sheetId="1" r:id="rId1"/>
  </sheets>
  <calcPr calcId="162913"/>
</workbook>
</file>

<file path=xl/calcChain.xml><?xml version="1.0" encoding="utf-8"?>
<calcChain xmlns="http://schemas.openxmlformats.org/spreadsheetml/2006/main">
  <c r="E31" i="1" l="1"/>
  <c r="H31" i="1" s="1"/>
  <c r="G31" i="1"/>
  <c r="G15" i="1"/>
  <c r="G16" i="1"/>
  <c r="G17" i="1"/>
  <c r="G19" i="1"/>
  <c r="G21" i="1"/>
  <c r="G22" i="1"/>
  <c r="G24" i="1"/>
  <c r="G25" i="1"/>
  <c r="G26" i="1"/>
  <c r="G27" i="1"/>
  <c r="G28" i="1"/>
  <c r="G29" i="1"/>
  <c r="G30" i="1"/>
  <c r="G18" i="1"/>
  <c r="G32" i="1"/>
  <c r="G33" i="1"/>
  <c r="G20" i="1"/>
  <c r="G23" i="1"/>
  <c r="G34" i="1"/>
  <c r="G14" i="1"/>
  <c r="E16" i="1"/>
  <c r="E17" i="1"/>
  <c r="H17" i="1" s="1"/>
  <c r="E19" i="1"/>
  <c r="H19" i="1" s="1"/>
  <c r="E21" i="1"/>
  <c r="E22" i="1"/>
  <c r="E24" i="1"/>
  <c r="E25" i="1"/>
  <c r="E26" i="1"/>
  <c r="E27" i="1"/>
  <c r="E28" i="1"/>
  <c r="H28" i="1" s="1"/>
  <c r="E29" i="1"/>
  <c r="H29" i="1" s="1"/>
  <c r="E30" i="1"/>
  <c r="E18" i="1"/>
  <c r="E32" i="1"/>
  <c r="E33" i="1"/>
  <c r="E20" i="1"/>
  <c r="E23" i="1"/>
  <c r="H23" i="1" s="1"/>
  <c r="E34" i="1"/>
  <c r="H34" i="1" s="1"/>
  <c r="E15" i="1"/>
  <c r="E14" i="1"/>
  <c r="H20" i="1" l="1"/>
  <c r="H27" i="1"/>
  <c r="H16" i="1"/>
  <c r="H14" i="1"/>
  <c r="H18" i="1"/>
  <c r="H30" i="1"/>
  <c r="H21" i="1"/>
  <c r="H15" i="1"/>
  <c r="H33" i="1"/>
  <c r="H26" i="1"/>
  <c r="H32" i="1"/>
  <c r="H25" i="1"/>
  <c r="H24" i="1"/>
  <c r="H22" i="1"/>
</calcChain>
</file>

<file path=xl/sharedStrings.xml><?xml version="1.0" encoding="utf-8"?>
<sst xmlns="http://schemas.openxmlformats.org/spreadsheetml/2006/main" count="96" uniqueCount="60">
  <si>
    <t>Sıra No.</t>
  </si>
  <si>
    <t>ADI VE SOYADI</t>
  </si>
  <si>
    <t>GENEL ŞARTLAR</t>
  </si>
  <si>
    <t>(A+B)                                                                                                                      TOPLAM</t>
  </si>
  <si>
    <t>İLANDA ARANAN ÖZEL ŞARTLARA UYGUN OLUP OLMADIĞI?</t>
  </si>
  <si>
    <t>ÖN DEĞERLENDİRME 
SONUCU</t>
  </si>
  <si>
    <t>GİRİŞ SINAVININ 
YERİ, TARİH VE SAATİ</t>
  </si>
  <si>
    <t>ALES</t>
  </si>
  <si>
    <t>PUAN</t>
  </si>
  <si>
    <t>UYGUN</t>
  </si>
  <si>
    <t>GİRİŞ SINAVINA  GİRMEYE HAK KAZANDI</t>
  </si>
  <si>
    <t xml:space="preserve">
</t>
  </si>
  <si>
    <t>YABANCI DİL</t>
  </si>
  <si>
    <t>(B)                               %40</t>
  </si>
  <si>
    <t>(A)                                                                     %60</t>
  </si>
  <si>
    <t>IĞDIR ÜNİVERSİTESİ</t>
  </si>
  <si>
    <t xml:space="preserve">RESMİ GAZETE İLAN SAYISI                          :       </t>
  </si>
  <si>
    <t xml:space="preserve">RESMİ GAZETE İLAN TARİHİ                          :           </t>
  </si>
  <si>
    <t>BİRİM                                                                 :</t>
  </si>
  <si>
    <t>BÖLÜM                                                               :</t>
  </si>
  <si>
    <t>İLANDA ARANAN ÖZEL ŞART                        :</t>
  </si>
  <si>
    <t>ABD                                               :</t>
  </si>
  <si>
    <t>KADRO UNVANI                          :</t>
  </si>
  <si>
    <t>KADRO DERECESİ                     :</t>
  </si>
  <si>
    <t>KADRO ADEDİ                             :</t>
  </si>
  <si>
    <t>RED</t>
  </si>
  <si>
    <t>BEDEN EĞİTİMİ VE SPOR YÜKSEKOKULU MÜDÜRLÜĞÜ</t>
  </si>
  <si>
    <t>ARAŞTIRMA GÖREVLİSİ ALIMI ÖN DEĞERLENDİRME SONUCU</t>
  </si>
  <si>
    <t>Beden Eğitimi ve Spor Yüksekokulu Müdürlüğüne alınacak olan öğretim elemanı ön değerlendirme sonuçları, 09.11.2018 tarihli 30590 sayılı Resmi Gazete’de yayımlanarak yürürlüğe giren “Öğretim Üyesi Dışındaki Öğretim Elemanı Kadrolarına Yapılacak Atamalarda Uygulanacak Merkezi Sınav ile Giriş Sınavlarına İlişkin Usul ve Esaslar Hakkında Yönetmeliğin" 10. maddesi kapsamında ALES puanının %60’ı ve yabancı dil puanının %40’ı hesaplanarak  belirlenmiştir.</t>
  </si>
  <si>
    <t>Beden Eğitimi ve Spor Yüksekokulu</t>
  </si>
  <si>
    <t xml:space="preserve">Beden Eğitimi ve Spor </t>
  </si>
  <si>
    <t>Beden Eğitimi ve Spor ABD</t>
  </si>
  <si>
    <t>Araştırma Görevlisi</t>
  </si>
  <si>
    <t>Beden Eğitimi ve Spor Anabilim Dalında Doktora Yapıyor Olmak.</t>
  </si>
  <si>
    <t>Iğdır Üniversitesi 
Beden Eğitimi ve Spor 
Yüksekokulu Binası  
Suveren Kampüsü 
Merkez/IĞDIR
1 ve 2 nolu DERSLİKLER
Tarih: 06.11.2020 Cuma
Saat: 09:30</t>
  </si>
  <si>
    <t>HİLAL ERTÜRK</t>
  </si>
  <si>
    <t>ERDİL KEYF</t>
  </si>
  <si>
    <t>KEREM GÜNDÜZ</t>
  </si>
  <si>
    <t>MEHMET İLERİ</t>
  </si>
  <si>
    <t>PELİN AVCI</t>
  </si>
  <si>
    <t>YAKUP ÖNAL</t>
  </si>
  <si>
    <t>ÇAĞATAY ÇAVDAR</t>
  </si>
  <si>
    <t>SONGÜL KURT</t>
  </si>
  <si>
    <t>MEHMET KOÇ</t>
  </si>
  <si>
    <t>NAZLI YANAR</t>
  </si>
  <si>
    <t>MEHMET AYDOĞAN</t>
  </si>
  <si>
    <t>MERT MAZHAR ERDURAN</t>
  </si>
  <si>
    <t>ALİYE ÇOBAN</t>
  </si>
  <si>
    <t>VAHİT KÜÇÜKATÇEKEN</t>
  </si>
  <si>
    <t>HAKAN EKİN</t>
  </si>
  <si>
    <t>İSMAİL BALTA</t>
  </si>
  <si>
    <t>SÜREYYA YENİBERTİZ</t>
  </si>
  <si>
    <t>YASER SARIKOÇ</t>
  </si>
  <si>
    <t>ABDURRAHMAN YARAŞ</t>
  </si>
  <si>
    <t>MERVE BEGÜM ENGİN</t>
  </si>
  <si>
    <t>MUHAMMED GÜLER</t>
  </si>
  <si>
    <t>SIRALAMAYA GİREMEDİ</t>
  </si>
  <si>
    <t>ISLAK İMZASIZ VE ONAYSIZ TRANSKRİPT VE DİPLOMALAR</t>
  </si>
  <si>
    <t>ISLAK İMZASIZ VE ONAYSIZ TRANSKRİPT</t>
  </si>
  <si>
    <t>BAŞVURU DİLEKÇESİ İMZASIZ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</si>
</sst>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2" x14ac:knownFonts="1">
    <font>
      <sz val="11"/>
      <color theme="1"/>
      <name val="Calibri"/>
      <family val="2"/>
      <scheme val="minor"/>
    </font>
    <font>
      <sz val="11"/>
      <color theme="1"/>
      <name val="Arial Narrow"/>
      <family val="2"/>
      <charset val="162"/>
    </font>
    <font>
      <b/>
      <sz val="12"/>
      <name val="Arial Narrow"/>
      <family val="2"/>
      <charset val="162"/>
    </font>
    <font>
      <b/>
      <sz val="16"/>
      <name val="Arial Narrow"/>
      <family val="2"/>
      <charset val="162"/>
    </font>
    <font>
      <b/>
      <sz val="10"/>
      <name val="Arial Narrow"/>
      <family val="2"/>
      <charset val="162"/>
    </font>
    <font>
      <sz val="11"/>
      <name val="Arial Narrow"/>
      <family val="2"/>
      <charset val="162"/>
    </font>
    <font>
      <sz val="10"/>
      <name val="Arial Narrow"/>
      <family val="2"/>
      <charset val="162"/>
    </font>
    <font>
      <b/>
      <sz val="10"/>
      <color theme="1"/>
      <name val="Arial Narrow"/>
      <family val="2"/>
      <charset val="162"/>
    </font>
    <font>
      <b/>
      <sz val="11"/>
      <color theme="1"/>
      <name val="Arial Narrow"/>
      <family val="2"/>
      <charset val="162"/>
    </font>
    <font>
      <sz val="12"/>
      <name val="Arial Narrow"/>
      <family val="2"/>
      <charset val="162"/>
    </font>
    <font>
      <b/>
      <sz val="11"/>
      <name val="Arial Narrow"/>
      <family val="2"/>
      <charset val="162"/>
    </font>
    <font>
      <b/>
      <sz val="10"/>
      <color theme="0"/>
      <name val="Arial Narrow"/>
      <family val="2"/>
      <charset val="162"/>
    </font>
  </fonts>
  <fills count="12">
    <fill>
      <patternFill patternType="none"/>
    </fill>
    <fill>
      <patternFill patternType="gray125"/>
    </fill>
    <fill>
      <patternFill patternType="solid">
        <fgColor theme="9" tint="0.79998168889431442"/>
        <bgColor indexed="64"/>
      </patternFill>
    </fill>
    <fill>
      <patternFill patternType="solid">
        <fgColor theme="9" tint="0.79998168889431442"/>
        <bgColor rgb="FF000000"/>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6" tint="0.39997558519241921"/>
        <bgColor rgb="FF000000"/>
      </patternFill>
    </fill>
    <fill>
      <patternFill patternType="solid">
        <fgColor rgb="FFFFFFFF"/>
        <bgColor rgb="FF000000"/>
      </patternFill>
    </fill>
    <fill>
      <patternFill patternType="solid">
        <fgColor theme="4" tint="0.79998168889431442"/>
        <bgColor indexed="64"/>
      </patternFill>
    </fill>
    <fill>
      <patternFill patternType="solid">
        <fgColor rgb="FFFF0000"/>
        <bgColor indexed="64"/>
      </patternFill>
    </fill>
    <fill>
      <patternFill patternType="solid">
        <fgColor rgb="FFFF0000"/>
        <bgColor rgb="FF000000"/>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s>
  <cellStyleXfs count="1">
    <xf numFmtId="0" fontId="0" fillId="0" borderId="0"/>
  </cellStyleXfs>
  <cellXfs count="64">
    <xf numFmtId="0" fontId="0" fillId="0" borderId="0" xfId="0"/>
    <xf numFmtId="0" fontId="1" fillId="0" borderId="0" xfId="0" applyFont="1" applyAlignment="1">
      <alignment horizontal="center"/>
    </xf>
    <xf numFmtId="0" fontId="1" fillId="0" borderId="0" xfId="0" applyFont="1"/>
    <xf numFmtId="0" fontId="4" fillId="0" borderId="0" xfId="0" applyFont="1" applyFill="1" applyBorder="1" applyAlignment="1">
      <alignment wrapText="1"/>
    </xf>
    <xf numFmtId="0" fontId="1" fillId="0" borderId="0" xfId="0" applyFont="1" applyAlignment="1">
      <alignment wrapText="1"/>
    </xf>
    <xf numFmtId="0" fontId="1" fillId="0" borderId="0" xfId="0" applyFont="1" applyAlignment="1"/>
    <xf numFmtId="0" fontId="7" fillId="3" borderId="1"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2" fillId="9" borderId="7" xfId="0" applyFont="1" applyFill="1" applyBorder="1" applyAlignment="1">
      <alignment horizontal="center" vertical="center" wrapText="1"/>
    </xf>
    <xf numFmtId="0" fontId="2" fillId="9" borderId="8" xfId="0" applyFont="1" applyFill="1" applyBorder="1" applyAlignment="1">
      <alignment horizontal="center" vertical="center" wrapText="1"/>
    </xf>
    <xf numFmtId="0" fontId="2" fillId="9" borderId="6" xfId="0" applyFont="1" applyFill="1" applyBorder="1" applyAlignment="1">
      <alignment horizontal="center" vertical="center" wrapText="1"/>
    </xf>
    <xf numFmtId="0" fontId="9"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4" fillId="0" borderId="2" xfId="0" applyFont="1" applyBorder="1" applyAlignment="1">
      <alignment horizontal="left" wrapText="1"/>
    </xf>
    <xf numFmtId="0" fontId="4" fillId="0" borderId="1" xfId="0" applyFont="1" applyBorder="1" applyAlignment="1">
      <alignment horizontal="left" wrapText="1"/>
    </xf>
    <xf numFmtId="0" fontId="5" fillId="0" borderId="1" xfId="0" applyFont="1" applyBorder="1" applyAlignment="1">
      <alignment horizontal="left" vertical="center" wrapText="1"/>
    </xf>
    <xf numFmtId="0" fontId="4" fillId="0" borderId="1" xfId="0" applyFont="1" applyFill="1" applyBorder="1" applyAlignment="1">
      <alignment horizontal="left" wrapText="1"/>
    </xf>
    <xf numFmtId="0" fontId="5" fillId="0" borderId="1" xfId="0" applyFont="1" applyFill="1" applyBorder="1" applyAlignment="1">
      <alignment horizontal="left" wrapText="1"/>
    </xf>
    <xf numFmtId="0" fontId="5" fillId="0" borderId="3" xfId="0" applyFont="1" applyFill="1" applyBorder="1" applyAlignment="1">
      <alignment horizontal="left" wrapText="1"/>
    </xf>
    <xf numFmtId="0" fontId="2" fillId="9" borderId="12"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14" xfId="0" applyFont="1" applyFill="1" applyBorder="1" applyAlignment="1">
      <alignment horizontal="center" vertical="center" wrapText="1"/>
    </xf>
    <xf numFmtId="0" fontId="4" fillId="0" borderId="2" xfId="0" applyFont="1" applyFill="1" applyBorder="1" applyAlignment="1">
      <alignment horizontal="left" wrapText="1"/>
    </xf>
    <xf numFmtId="14" fontId="1" fillId="0" borderId="1" xfId="0" applyNumberFormat="1" applyFont="1" applyBorder="1" applyAlignment="1">
      <alignment horizontal="left"/>
    </xf>
    <xf numFmtId="0" fontId="1" fillId="0" borderId="1" xfId="0" applyFont="1" applyBorder="1" applyAlignment="1">
      <alignment horizontal="left"/>
    </xf>
    <xf numFmtId="0" fontId="6" fillId="0" borderId="1" xfId="0" applyFont="1" applyFill="1" applyBorder="1" applyAlignment="1">
      <alignment horizontal="left" wrapText="1"/>
    </xf>
    <xf numFmtId="0" fontId="6" fillId="0" borderId="3" xfId="0" applyFont="1" applyFill="1" applyBorder="1" applyAlignment="1">
      <alignment horizontal="left" wrapText="1"/>
    </xf>
    <xf numFmtId="0" fontId="7" fillId="3" borderId="1"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3" xfId="0" applyFont="1" applyBorder="1" applyAlignment="1">
      <alignment horizontal="left" vertical="center" wrapText="1"/>
    </xf>
    <xf numFmtId="0" fontId="7" fillId="3" borderId="2" xfId="0" applyFont="1" applyFill="1" applyBorder="1" applyAlignment="1">
      <alignment horizontal="center" vertical="center" textRotation="90" wrapText="1"/>
    </xf>
    <xf numFmtId="0" fontId="8" fillId="2" borderId="1" xfId="0" applyFont="1" applyFill="1" applyBorder="1" applyAlignment="1">
      <alignment horizont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2" fillId="8" borderId="19" xfId="0" applyFont="1" applyFill="1" applyBorder="1" applyAlignment="1">
      <alignment horizontal="center" vertical="center" wrapText="1"/>
    </xf>
    <xf numFmtId="0" fontId="2" fillId="8" borderId="20" xfId="0" applyFont="1" applyFill="1" applyBorder="1" applyAlignment="1">
      <alignment horizontal="center" vertical="center" wrapText="1"/>
    </xf>
    <xf numFmtId="0" fontId="2" fillId="8" borderId="21" xfId="0" applyFont="1" applyFill="1" applyBorder="1" applyAlignment="1">
      <alignment horizontal="center" vertical="center" wrapText="1"/>
    </xf>
    <xf numFmtId="0" fontId="2" fillId="8" borderId="17" xfId="0" applyFont="1" applyFill="1" applyBorder="1" applyAlignment="1">
      <alignment horizontal="center" vertical="center" wrapText="1"/>
    </xf>
    <xf numFmtId="0" fontId="2" fillId="8" borderId="22" xfId="0" applyFont="1" applyFill="1" applyBorder="1" applyAlignment="1">
      <alignment horizontal="center" vertical="center" wrapText="1"/>
    </xf>
    <xf numFmtId="0" fontId="2" fillId="8" borderId="0" xfId="0" applyFont="1" applyFill="1" applyBorder="1" applyAlignment="1">
      <alignment horizontal="center" vertical="center" wrapText="1"/>
    </xf>
    <xf numFmtId="0" fontId="7" fillId="5" borderId="1" xfId="0" applyFont="1" applyFill="1" applyBorder="1" applyAlignment="1">
      <alignment horizontal="center" vertical="center" wrapText="1"/>
    </xf>
    <xf numFmtId="164" fontId="4" fillId="6"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3" xfId="0" applyFont="1" applyBorder="1" applyAlignment="1">
      <alignment horizontal="center" vertical="center"/>
    </xf>
    <xf numFmtId="164" fontId="11" fillId="10" borderId="1" xfId="0" applyNumberFormat="1" applyFont="1" applyFill="1" applyBorder="1" applyAlignment="1">
      <alignment horizontal="center" vertical="center" wrapText="1"/>
    </xf>
    <xf numFmtId="0" fontId="11" fillId="11" borderId="1" xfId="0" applyFont="1" applyFill="1" applyBorder="1" applyAlignment="1">
      <alignment horizontal="center" vertical="center" wrapText="1"/>
    </xf>
    <xf numFmtId="164" fontId="11" fillId="10" borderId="15" xfId="0" applyNumberFormat="1" applyFont="1" applyFill="1" applyBorder="1" applyAlignment="1">
      <alignment horizontal="center" vertical="center" wrapText="1"/>
    </xf>
    <xf numFmtId="0" fontId="11" fillId="11" borderId="15" xfId="0" applyFont="1" applyFill="1" applyBorder="1" applyAlignment="1">
      <alignment horizontal="center" vertical="center" wrapText="1"/>
    </xf>
    <xf numFmtId="164" fontId="11" fillId="10" borderId="16" xfId="0" applyNumberFormat="1" applyFont="1" applyFill="1" applyBorder="1" applyAlignment="1">
      <alignment horizontal="center" vertical="center" wrapText="1"/>
    </xf>
    <xf numFmtId="0" fontId="1" fillId="0" borderId="0" xfId="0" applyFont="1" applyFill="1" applyBorder="1" applyAlignment="1"/>
    <xf numFmtId="0" fontId="11" fillId="0" borderId="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7" fillId="0" borderId="24" xfId="0" applyFont="1" applyBorder="1" applyAlignment="1">
      <alignment horizontal="center" vertical="center"/>
    </xf>
    <xf numFmtId="0" fontId="7" fillId="5" borderId="5" xfId="0" applyFont="1" applyFill="1" applyBorder="1" applyAlignment="1">
      <alignment horizontal="center" vertical="center" wrapText="1"/>
    </xf>
    <xf numFmtId="0" fontId="11" fillId="11"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6"/>
  <sheetViews>
    <sheetView tabSelected="1" topLeftCell="A16" zoomScaleNormal="100" workbookViewId="0">
      <selection activeCell="C14" sqref="C14"/>
    </sheetView>
  </sheetViews>
  <sheetFormatPr defaultRowHeight="16.5" x14ac:dyDescent="0.3"/>
  <cols>
    <col min="1" max="1" width="2.85546875" style="2" customWidth="1"/>
    <col min="2" max="2" width="6.28515625" style="1" customWidth="1"/>
    <col min="3" max="3" width="27.7109375" style="2" customWidth="1"/>
    <col min="4" max="7" width="10.7109375" style="2" customWidth="1"/>
    <col min="8" max="9" width="14.28515625" style="2" customWidth="1"/>
    <col min="10" max="10" width="29.42578125" style="2" customWidth="1"/>
    <col min="11" max="11" width="12.42578125" style="2" customWidth="1"/>
    <col min="12" max="12" width="12.85546875" style="2" customWidth="1"/>
    <col min="13" max="13" width="9.140625" style="2"/>
    <col min="14" max="14" width="0.140625" style="2" customWidth="1"/>
    <col min="15" max="258" width="9.140625" style="2"/>
    <col min="259" max="259" width="3.42578125" style="2" customWidth="1"/>
    <col min="260" max="260" width="17.7109375" style="2" customWidth="1"/>
    <col min="261" max="264" width="7" style="2" customWidth="1"/>
    <col min="265" max="265" width="8.5703125" style="2" customWidth="1"/>
    <col min="266" max="266" width="16.85546875" style="2" customWidth="1"/>
    <col min="267" max="267" width="12.5703125" style="2" customWidth="1"/>
    <col min="268" max="514" width="9.140625" style="2"/>
    <col min="515" max="515" width="3.42578125" style="2" customWidth="1"/>
    <col min="516" max="516" width="17.7109375" style="2" customWidth="1"/>
    <col min="517" max="520" width="7" style="2" customWidth="1"/>
    <col min="521" max="521" width="8.5703125" style="2" customWidth="1"/>
    <col min="522" max="522" width="16.85546875" style="2" customWidth="1"/>
    <col min="523" max="523" width="12.5703125" style="2" customWidth="1"/>
    <col min="524" max="770" width="9.140625" style="2"/>
    <col min="771" max="771" width="3.42578125" style="2" customWidth="1"/>
    <col min="772" max="772" width="17.7109375" style="2" customWidth="1"/>
    <col min="773" max="776" width="7" style="2" customWidth="1"/>
    <col min="777" max="777" width="8.5703125" style="2" customWidth="1"/>
    <col min="778" max="778" width="16.85546875" style="2" customWidth="1"/>
    <col min="779" max="779" width="12.5703125" style="2" customWidth="1"/>
    <col min="780" max="1026" width="9.140625" style="2"/>
    <col min="1027" max="1027" width="3.42578125" style="2" customWidth="1"/>
    <col min="1028" max="1028" width="17.7109375" style="2" customWidth="1"/>
    <col min="1029" max="1032" width="7" style="2" customWidth="1"/>
    <col min="1033" max="1033" width="8.5703125" style="2" customWidth="1"/>
    <col min="1034" max="1034" width="16.85546875" style="2" customWidth="1"/>
    <col min="1035" max="1035" width="12.5703125" style="2" customWidth="1"/>
    <col min="1036" max="1282" width="9.140625" style="2"/>
    <col min="1283" max="1283" width="3.42578125" style="2" customWidth="1"/>
    <col min="1284" max="1284" width="17.7109375" style="2" customWidth="1"/>
    <col min="1285" max="1288" width="7" style="2" customWidth="1"/>
    <col min="1289" max="1289" width="8.5703125" style="2" customWidth="1"/>
    <col min="1290" max="1290" width="16.85546875" style="2" customWidth="1"/>
    <col min="1291" max="1291" width="12.5703125" style="2" customWidth="1"/>
    <col min="1292" max="1538" width="9.140625" style="2"/>
    <col min="1539" max="1539" width="3.42578125" style="2" customWidth="1"/>
    <col min="1540" max="1540" width="17.7109375" style="2" customWidth="1"/>
    <col min="1541" max="1544" width="7" style="2" customWidth="1"/>
    <col min="1545" max="1545" width="8.5703125" style="2" customWidth="1"/>
    <col min="1546" max="1546" width="16.85546875" style="2" customWidth="1"/>
    <col min="1547" max="1547" width="12.5703125" style="2" customWidth="1"/>
    <col min="1548" max="1794" width="9.140625" style="2"/>
    <col min="1795" max="1795" width="3.42578125" style="2" customWidth="1"/>
    <col min="1796" max="1796" width="17.7109375" style="2" customWidth="1"/>
    <col min="1797" max="1800" width="7" style="2" customWidth="1"/>
    <col min="1801" max="1801" width="8.5703125" style="2" customWidth="1"/>
    <col min="1802" max="1802" width="16.85546875" style="2" customWidth="1"/>
    <col min="1803" max="1803" width="12.5703125" style="2" customWidth="1"/>
    <col min="1804" max="2050" width="9.140625" style="2"/>
    <col min="2051" max="2051" width="3.42578125" style="2" customWidth="1"/>
    <col min="2052" max="2052" width="17.7109375" style="2" customWidth="1"/>
    <col min="2053" max="2056" width="7" style="2" customWidth="1"/>
    <col min="2057" max="2057" width="8.5703125" style="2" customWidth="1"/>
    <col min="2058" max="2058" width="16.85546875" style="2" customWidth="1"/>
    <col min="2059" max="2059" width="12.5703125" style="2" customWidth="1"/>
    <col min="2060" max="2306" width="9.140625" style="2"/>
    <col min="2307" max="2307" width="3.42578125" style="2" customWidth="1"/>
    <col min="2308" max="2308" width="17.7109375" style="2" customWidth="1"/>
    <col min="2309" max="2312" width="7" style="2" customWidth="1"/>
    <col min="2313" max="2313" width="8.5703125" style="2" customWidth="1"/>
    <col min="2314" max="2314" width="16.85546875" style="2" customWidth="1"/>
    <col min="2315" max="2315" width="12.5703125" style="2" customWidth="1"/>
    <col min="2316" max="2562" width="9.140625" style="2"/>
    <col min="2563" max="2563" width="3.42578125" style="2" customWidth="1"/>
    <col min="2564" max="2564" width="17.7109375" style="2" customWidth="1"/>
    <col min="2565" max="2568" width="7" style="2" customWidth="1"/>
    <col min="2569" max="2569" width="8.5703125" style="2" customWidth="1"/>
    <col min="2570" max="2570" width="16.85546875" style="2" customWidth="1"/>
    <col min="2571" max="2571" width="12.5703125" style="2" customWidth="1"/>
    <col min="2572" max="2818" width="9.140625" style="2"/>
    <col min="2819" max="2819" width="3.42578125" style="2" customWidth="1"/>
    <col min="2820" max="2820" width="17.7109375" style="2" customWidth="1"/>
    <col min="2821" max="2824" width="7" style="2" customWidth="1"/>
    <col min="2825" max="2825" width="8.5703125" style="2" customWidth="1"/>
    <col min="2826" max="2826" width="16.85546875" style="2" customWidth="1"/>
    <col min="2827" max="2827" width="12.5703125" style="2" customWidth="1"/>
    <col min="2828" max="3074" width="9.140625" style="2"/>
    <col min="3075" max="3075" width="3.42578125" style="2" customWidth="1"/>
    <col min="3076" max="3076" width="17.7109375" style="2" customWidth="1"/>
    <col min="3077" max="3080" width="7" style="2" customWidth="1"/>
    <col min="3081" max="3081" width="8.5703125" style="2" customWidth="1"/>
    <col min="3082" max="3082" width="16.85546875" style="2" customWidth="1"/>
    <col min="3083" max="3083" width="12.5703125" style="2" customWidth="1"/>
    <col min="3084" max="3330" width="9.140625" style="2"/>
    <col min="3331" max="3331" width="3.42578125" style="2" customWidth="1"/>
    <col min="3332" max="3332" width="17.7109375" style="2" customWidth="1"/>
    <col min="3333" max="3336" width="7" style="2" customWidth="1"/>
    <col min="3337" max="3337" width="8.5703125" style="2" customWidth="1"/>
    <col min="3338" max="3338" width="16.85546875" style="2" customWidth="1"/>
    <col min="3339" max="3339" width="12.5703125" style="2" customWidth="1"/>
    <col min="3340" max="3586" width="9.140625" style="2"/>
    <col min="3587" max="3587" width="3.42578125" style="2" customWidth="1"/>
    <col min="3588" max="3588" width="17.7109375" style="2" customWidth="1"/>
    <col min="3589" max="3592" width="7" style="2" customWidth="1"/>
    <col min="3593" max="3593" width="8.5703125" style="2" customWidth="1"/>
    <col min="3594" max="3594" width="16.85546875" style="2" customWidth="1"/>
    <col min="3595" max="3595" width="12.5703125" style="2" customWidth="1"/>
    <col min="3596" max="3842" width="9.140625" style="2"/>
    <col min="3843" max="3843" width="3.42578125" style="2" customWidth="1"/>
    <col min="3844" max="3844" width="17.7109375" style="2" customWidth="1"/>
    <col min="3845" max="3848" width="7" style="2" customWidth="1"/>
    <col min="3849" max="3849" width="8.5703125" style="2" customWidth="1"/>
    <col min="3850" max="3850" width="16.85546875" style="2" customWidth="1"/>
    <col min="3851" max="3851" width="12.5703125" style="2" customWidth="1"/>
    <col min="3852" max="4098" width="9.140625" style="2"/>
    <col min="4099" max="4099" width="3.42578125" style="2" customWidth="1"/>
    <col min="4100" max="4100" width="17.7109375" style="2" customWidth="1"/>
    <col min="4101" max="4104" width="7" style="2" customWidth="1"/>
    <col min="4105" max="4105" width="8.5703125" style="2" customWidth="1"/>
    <col min="4106" max="4106" width="16.85546875" style="2" customWidth="1"/>
    <col min="4107" max="4107" width="12.5703125" style="2" customWidth="1"/>
    <col min="4108" max="4354" width="9.140625" style="2"/>
    <col min="4355" max="4355" width="3.42578125" style="2" customWidth="1"/>
    <col min="4356" max="4356" width="17.7109375" style="2" customWidth="1"/>
    <col min="4357" max="4360" width="7" style="2" customWidth="1"/>
    <col min="4361" max="4361" width="8.5703125" style="2" customWidth="1"/>
    <col min="4362" max="4362" width="16.85546875" style="2" customWidth="1"/>
    <col min="4363" max="4363" width="12.5703125" style="2" customWidth="1"/>
    <col min="4364" max="4610" width="9.140625" style="2"/>
    <col min="4611" max="4611" width="3.42578125" style="2" customWidth="1"/>
    <col min="4612" max="4612" width="17.7109375" style="2" customWidth="1"/>
    <col min="4613" max="4616" width="7" style="2" customWidth="1"/>
    <col min="4617" max="4617" width="8.5703125" style="2" customWidth="1"/>
    <col min="4618" max="4618" width="16.85546875" style="2" customWidth="1"/>
    <col min="4619" max="4619" width="12.5703125" style="2" customWidth="1"/>
    <col min="4620" max="4866" width="9.140625" style="2"/>
    <col min="4867" max="4867" width="3.42578125" style="2" customWidth="1"/>
    <col min="4868" max="4868" width="17.7109375" style="2" customWidth="1"/>
    <col min="4869" max="4872" width="7" style="2" customWidth="1"/>
    <col min="4873" max="4873" width="8.5703125" style="2" customWidth="1"/>
    <col min="4874" max="4874" width="16.85546875" style="2" customWidth="1"/>
    <col min="4875" max="4875" width="12.5703125" style="2" customWidth="1"/>
    <col min="4876" max="5122" width="9.140625" style="2"/>
    <col min="5123" max="5123" width="3.42578125" style="2" customWidth="1"/>
    <col min="5124" max="5124" width="17.7109375" style="2" customWidth="1"/>
    <col min="5125" max="5128" width="7" style="2" customWidth="1"/>
    <col min="5129" max="5129" width="8.5703125" style="2" customWidth="1"/>
    <col min="5130" max="5130" width="16.85546875" style="2" customWidth="1"/>
    <col min="5131" max="5131" width="12.5703125" style="2" customWidth="1"/>
    <col min="5132" max="5378" width="9.140625" style="2"/>
    <col min="5379" max="5379" width="3.42578125" style="2" customWidth="1"/>
    <col min="5380" max="5380" width="17.7109375" style="2" customWidth="1"/>
    <col min="5381" max="5384" width="7" style="2" customWidth="1"/>
    <col min="5385" max="5385" width="8.5703125" style="2" customWidth="1"/>
    <col min="5386" max="5386" width="16.85546875" style="2" customWidth="1"/>
    <col min="5387" max="5387" width="12.5703125" style="2" customWidth="1"/>
    <col min="5388" max="5634" width="9.140625" style="2"/>
    <col min="5635" max="5635" width="3.42578125" style="2" customWidth="1"/>
    <col min="5636" max="5636" width="17.7109375" style="2" customWidth="1"/>
    <col min="5637" max="5640" width="7" style="2" customWidth="1"/>
    <col min="5641" max="5641" width="8.5703125" style="2" customWidth="1"/>
    <col min="5642" max="5642" width="16.85546875" style="2" customWidth="1"/>
    <col min="5643" max="5643" width="12.5703125" style="2" customWidth="1"/>
    <col min="5644" max="5890" width="9.140625" style="2"/>
    <col min="5891" max="5891" width="3.42578125" style="2" customWidth="1"/>
    <col min="5892" max="5892" width="17.7109375" style="2" customWidth="1"/>
    <col min="5893" max="5896" width="7" style="2" customWidth="1"/>
    <col min="5897" max="5897" width="8.5703125" style="2" customWidth="1"/>
    <col min="5898" max="5898" width="16.85546875" style="2" customWidth="1"/>
    <col min="5899" max="5899" width="12.5703125" style="2" customWidth="1"/>
    <col min="5900" max="6146" width="9.140625" style="2"/>
    <col min="6147" max="6147" width="3.42578125" style="2" customWidth="1"/>
    <col min="6148" max="6148" width="17.7109375" style="2" customWidth="1"/>
    <col min="6149" max="6152" width="7" style="2" customWidth="1"/>
    <col min="6153" max="6153" width="8.5703125" style="2" customWidth="1"/>
    <col min="6154" max="6154" width="16.85546875" style="2" customWidth="1"/>
    <col min="6155" max="6155" width="12.5703125" style="2" customWidth="1"/>
    <col min="6156" max="6402" width="9.140625" style="2"/>
    <col min="6403" max="6403" width="3.42578125" style="2" customWidth="1"/>
    <col min="6404" max="6404" width="17.7109375" style="2" customWidth="1"/>
    <col min="6405" max="6408" width="7" style="2" customWidth="1"/>
    <col min="6409" max="6409" width="8.5703125" style="2" customWidth="1"/>
    <col min="6410" max="6410" width="16.85546875" style="2" customWidth="1"/>
    <col min="6411" max="6411" width="12.5703125" style="2" customWidth="1"/>
    <col min="6412" max="6658" width="9.140625" style="2"/>
    <col min="6659" max="6659" width="3.42578125" style="2" customWidth="1"/>
    <col min="6660" max="6660" width="17.7109375" style="2" customWidth="1"/>
    <col min="6661" max="6664" width="7" style="2" customWidth="1"/>
    <col min="6665" max="6665" width="8.5703125" style="2" customWidth="1"/>
    <col min="6666" max="6666" width="16.85546875" style="2" customWidth="1"/>
    <col min="6667" max="6667" width="12.5703125" style="2" customWidth="1"/>
    <col min="6668" max="6914" width="9.140625" style="2"/>
    <col min="6915" max="6915" width="3.42578125" style="2" customWidth="1"/>
    <col min="6916" max="6916" width="17.7109375" style="2" customWidth="1"/>
    <col min="6917" max="6920" width="7" style="2" customWidth="1"/>
    <col min="6921" max="6921" width="8.5703125" style="2" customWidth="1"/>
    <col min="6922" max="6922" width="16.85546875" style="2" customWidth="1"/>
    <col min="6923" max="6923" width="12.5703125" style="2" customWidth="1"/>
    <col min="6924" max="7170" width="9.140625" style="2"/>
    <col min="7171" max="7171" width="3.42578125" style="2" customWidth="1"/>
    <col min="7172" max="7172" width="17.7109375" style="2" customWidth="1"/>
    <col min="7173" max="7176" width="7" style="2" customWidth="1"/>
    <col min="7177" max="7177" width="8.5703125" style="2" customWidth="1"/>
    <col min="7178" max="7178" width="16.85546875" style="2" customWidth="1"/>
    <col min="7179" max="7179" width="12.5703125" style="2" customWidth="1"/>
    <col min="7180" max="7426" width="9.140625" style="2"/>
    <col min="7427" max="7427" width="3.42578125" style="2" customWidth="1"/>
    <col min="7428" max="7428" width="17.7109375" style="2" customWidth="1"/>
    <col min="7429" max="7432" width="7" style="2" customWidth="1"/>
    <col min="7433" max="7433" width="8.5703125" style="2" customWidth="1"/>
    <col min="7434" max="7434" width="16.85546875" style="2" customWidth="1"/>
    <col min="7435" max="7435" width="12.5703125" style="2" customWidth="1"/>
    <col min="7436" max="7682" width="9.140625" style="2"/>
    <col min="7683" max="7683" width="3.42578125" style="2" customWidth="1"/>
    <col min="7684" max="7684" width="17.7109375" style="2" customWidth="1"/>
    <col min="7685" max="7688" width="7" style="2" customWidth="1"/>
    <col min="7689" max="7689" width="8.5703125" style="2" customWidth="1"/>
    <col min="7690" max="7690" width="16.85546875" style="2" customWidth="1"/>
    <col min="7691" max="7691" width="12.5703125" style="2" customWidth="1"/>
    <col min="7692" max="7938" width="9.140625" style="2"/>
    <col min="7939" max="7939" width="3.42578125" style="2" customWidth="1"/>
    <col min="7940" max="7940" width="17.7109375" style="2" customWidth="1"/>
    <col min="7941" max="7944" width="7" style="2" customWidth="1"/>
    <col min="7945" max="7945" width="8.5703125" style="2" customWidth="1"/>
    <col min="7946" max="7946" width="16.85546875" style="2" customWidth="1"/>
    <col min="7947" max="7947" width="12.5703125" style="2" customWidth="1"/>
    <col min="7948" max="8194" width="9.140625" style="2"/>
    <col min="8195" max="8195" width="3.42578125" style="2" customWidth="1"/>
    <col min="8196" max="8196" width="17.7109375" style="2" customWidth="1"/>
    <col min="8197" max="8200" width="7" style="2" customWidth="1"/>
    <col min="8201" max="8201" width="8.5703125" style="2" customWidth="1"/>
    <col min="8202" max="8202" width="16.85546875" style="2" customWidth="1"/>
    <col min="8203" max="8203" width="12.5703125" style="2" customWidth="1"/>
    <col min="8204" max="8450" width="9.140625" style="2"/>
    <col min="8451" max="8451" width="3.42578125" style="2" customWidth="1"/>
    <col min="8452" max="8452" width="17.7109375" style="2" customWidth="1"/>
    <col min="8453" max="8456" width="7" style="2" customWidth="1"/>
    <col min="8457" max="8457" width="8.5703125" style="2" customWidth="1"/>
    <col min="8458" max="8458" width="16.85546875" style="2" customWidth="1"/>
    <col min="8459" max="8459" width="12.5703125" style="2" customWidth="1"/>
    <col min="8460" max="8706" width="9.140625" style="2"/>
    <col min="8707" max="8707" width="3.42578125" style="2" customWidth="1"/>
    <col min="8708" max="8708" width="17.7109375" style="2" customWidth="1"/>
    <col min="8709" max="8712" width="7" style="2" customWidth="1"/>
    <col min="8713" max="8713" width="8.5703125" style="2" customWidth="1"/>
    <col min="8714" max="8714" width="16.85546875" style="2" customWidth="1"/>
    <col min="8715" max="8715" width="12.5703125" style="2" customWidth="1"/>
    <col min="8716" max="8962" width="9.140625" style="2"/>
    <col min="8963" max="8963" width="3.42578125" style="2" customWidth="1"/>
    <col min="8964" max="8964" width="17.7109375" style="2" customWidth="1"/>
    <col min="8965" max="8968" width="7" style="2" customWidth="1"/>
    <col min="8969" max="8969" width="8.5703125" style="2" customWidth="1"/>
    <col min="8970" max="8970" width="16.85546875" style="2" customWidth="1"/>
    <col min="8971" max="8971" width="12.5703125" style="2" customWidth="1"/>
    <col min="8972" max="9218" width="9.140625" style="2"/>
    <col min="9219" max="9219" width="3.42578125" style="2" customWidth="1"/>
    <col min="9220" max="9220" width="17.7109375" style="2" customWidth="1"/>
    <col min="9221" max="9224" width="7" style="2" customWidth="1"/>
    <col min="9225" max="9225" width="8.5703125" style="2" customWidth="1"/>
    <col min="9226" max="9226" width="16.85546875" style="2" customWidth="1"/>
    <col min="9227" max="9227" width="12.5703125" style="2" customWidth="1"/>
    <col min="9228" max="9474" width="9.140625" style="2"/>
    <col min="9475" max="9475" width="3.42578125" style="2" customWidth="1"/>
    <col min="9476" max="9476" width="17.7109375" style="2" customWidth="1"/>
    <col min="9477" max="9480" width="7" style="2" customWidth="1"/>
    <col min="9481" max="9481" width="8.5703125" style="2" customWidth="1"/>
    <col min="9482" max="9482" width="16.85546875" style="2" customWidth="1"/>
    <col min="9483" max="9483" width="12.5703125" style="2" customWidth="1"/>
    <col min="9484" max="9730" width="9.140625" style="2"/>
    <col min="9731" max="9731" width="3.42578125" style="2" customWidth="1"/>
    <col min="9732" max="9732" width="17.7109375" style="2" customWidth="1"/>
    <col min="9733" max="9736" width="7" style="2" customWidth="1"/>
    <col min="9737" max="9737" width="8.5703125" style="2" customWidth="1"/>
    <col min="9738" max="9738" width="16.85546875" style="2" customWidth="1"/>
    <col min="9739" max="9739" width="12.5703125" style="2" customWidth="1"/>
    <col min="9740" max="9986" width="9.140625" style="2"/>
    <col min="9987" max="9987" width="3.42578125" style="2" customWidth="1"/>
    <col min="9988" max="9988" width="17.7109375" style="2" customWidth="1"/>
    <col min="9989" max="9992" width="7" style="2" customWidth="1"/>
    <col min="9993" max="9993" width="8.5703125" style="2" customWidth="1"/>
    <col min="9994" max="9994" width="16.85546875" style="2" customWidth="1"/>
    <col min="9995" max="9995" width="12.5703125" style="2" customWidth="1"/>
    <col min="9996" max="10242" width="9.140625" style="2"/>
    <col min="10243" max="10243" width="3.42578125" style="2" customWidth="1"/>
    <col min="10244" max="10244" width="17.7109375" style="2" customWidth="1"/>
    <col min="10245" max="10248" width="7" style="2" customWidth="1"/>
    <col min="10249" max="10249" width="8.5703125" style="2" customWidth="1"/>
    <col min="10250" max="10250" width="16.85546875" style="2" customWidth="1"/>
    <col min="10251" max="10251" width="12.5703125" style="2" customWidth="1"/>
    <col min="10252" max="10498" width="9.140625" style="2"/>
    <col min="10499" max="10499" width="3.42578125" style="2" customWidth="1"/>
    <col min="10500" max="10500" width="17.7109375" style="2" customWidth="1"/>
    <col min="10501" max="10504" width="7" style="2" customWidth="1"/>
    <col min="10505" max="10505" width="8.5703125" style="2" customWidth="1"/>
    <col min="10506" max="10506" width="16.85546875" style="2" customWidth="1"/>
    <col min="10507" max="10507" width="12.5703125" style="2" customWidth="1"/>
    <col min="10508" max="10754" width="9.140625" style="2"/>
    <col min="10755" max="10755" width="3.42578125" style="2" customWidth="1"/>
    <col min="10756" max="10756" width="17.7109375" style="2" customWidth="1"/>
    <col min="10757" max="10760" width="7" style="2" customWidth="1"/>
    <col min="10761" max="10761" width="8.5703125" style="2" customWidth="1"/>
    <col min="10762" max="10762" width="16.85546875" style="2" customWidth="1"/>
    <col min="10763" max="10763" width="12.5703125" style="2" customWidth="1"/>
    <col min="10764" max="11010" width="9.140625" style="2"/>
    <col min="11011" max="11011" width="3.42578125" style="2" customWidth="1"/>
    <col min="11012" max="11012" width="17.7109375" style="2" customWidth="1"/>
    <col min="11013" max="11016" width="7" style="2" customWidth="1"/>
    <col min="11017" max="11017" width="8.5703125" style="2" customWidth="1"/>
    <col min="11018" max="11018" width="16.85546875" style="2" customWidth="1"/>
    <col min="11019" max="11019" width="12.5703125" style="2" customWidth="1"/>
    <col min="11020" max="11266" width="9.140625" style="2"/>
    <col min="11267" max="11267" width="3.42578125" style="2" customWidth="1"/>
    <col min="11268" max="11268" width="17.7109375" style="2" customWidth="1"/>
    <col min="11269" max="11272" width="7" style="2" customWidth="1"/>
    <col min="11273" max="11273" width="8.5703125" style="2" customWidth="1"/>
    <col min="11274" max="11274" width="16.85546875" style="2" customWidth="1"/>
    <col min="11275" max="11275" width="12.5703125" style="2" customWidth="1"/>
    <col min="11276" max="11522" width="9.140625" style="2"/>
    <col min="11523" max="11523" width="3.42578125" style="2" customWidth="1"/>
    <col min="11524" max="11524" width="17.7109375" style="2" customWidth="1"/>
    <col min="11525" max="11528" width="7" style="2" customWidth="1"/>
    <col min="11529" max="11529" width="8.5703125" style="2" customWidth="1"/>
    <col min="11530" max="11530" width="16.85546875" style="2" customWidth="1"/>
    <col min="11531" max="11531" width="12.5703125" style="2" customWidth="1"/>
    <col min="11532" max="11778" width="9.140625" style="2"/>
    <col min="11779" max="11779" width="3.42578125" style="2" customWidth="1"/>
    <col min="11780" max="11780" width="17.7109375" style="2" customWidth="1"/>
    <col min="11781" max="11784" width="7" style="2" customWidth="1"/>
    <col min="11785" max="11785" width="8.5703125" style="2" customWidth="1"/>
    <col min="11786" max="11786" width="16.85546875" style="2" customWidth="1"/>
    <col min="11787" max="11787" width="12.5703125" style="2" customWidth="1"/>
    <col min="11788" max="12034" width="9.140625" style="2"/>
    <col min="12035" max="12035" width="3.42578125" style="2" customWidth="1"/>
    <col min="12036" max="12036" width="17.7109375" style="2" customWidth="1"/>
    <col min="12037" max="12040" width="7" style="2" customWidth="1"/>
    <col min="12041" max="12041" width="8.5703125" style="2" customWidth="1"/>
    <col min="12042" max="12042" width="16.85546875" style="2" customWidth="1"/>
    <col min="12043" max="12043" width="12.5703125" style="2" customWidth="1"/>
    <col min="12044" max="12290" width="9.140625" style="2"/>
    <col min="12291" max="12291" width="3.42578125" style="2" customWidth="1"/>
    <col min="12292" max="12292" width="17.7109375" style="2" customWidth="1"/>
    <col min="12293" max="12296" width="7" style="2" customWidth="1"/>
    <col min="12297" max="12297" width="8.5703125" style="2" customWidth="1"/>
    <col min="12298" max="12298" width="16.85546875" style="2" customWidth="1"/>
    <col min="12299" max="12299" width="12.5703125" style="2" customWidth="1"/>
    <col min="12300" max="12546" width="9.140625" style="2"/>
    <col min="12547" max="12547" width="3.42578125" style="2" customWidth="1"/>
    <col min="12548" max="12548" width="17.7109375" style="2" customWidth="1"/>
    <col min="12549" max="12552" width="7" style="2" customWidth="1"/>
    <col min="12553" max="12553" width="8.5703125" style="2" customWidth="1"/>
    <col min="12554" max="12554" width="16.85546875" style="2" customWidth="1"/>
    <col min="12555" max="12555" width="12.5703125" style="2" customWidth="1"/>
    <col min="12556" max="12802" width="9.140625" style="2"/>
    <col min="12803" max="12803" width="3.42578125" style="2" customWidth="1"/>
    <col min="12804" max="12804" width="17.7109375" style="2" customWidth="1"/>
    <col min="12805" max="12808" width="7" style="2" customWidth="1"/>
    <col min="12809" max="12809" width="8.5703125" style="2" customWidth="1"/>
    <col min="12810" max="12810" width="16.85546875" style="2" customWidth="1"/>
    <col min="12811" max="12811" width="12.5703125" style="2" customWidth="1"/>
    <col min="12812" max="13058" width="9.140625" style="2"/>
    <col min="13059" max="13059" width="3.42578125" style="2" customWidth="1"/>
    <col min="13060" max="13060" width="17.7109375" style="2" customWidth="1"/>
    <col min="13061" max="13064" width="7" style="2" customWidth="1"/>
    <col min="13065" max="13065" width="8.5703125" style="2" customWidth="1"/>
    <col min="13066" max="13066" width="16.85546875" style="2" customWidth="1"/>
    <col min="13067" max="13067" width="12.5703125" style="2" customWidth="1"/>
    <col min="13068" max="13314" width="9.140625" style="2"/>
    <col min="13315" max="13315" width="3.42578125" style="2" customWidth="1"/>
    <col min="13316" max="13316" width="17.7109375" style="2" customWidth="1"/>
    <col min="13317" max="13320" width="7" style="2" customWidth="1"/>
    <col min="13321" max="13321" width="8.5703125" style="2" customWidth="1"/>
    <col min="13322" max="13322" width="16.85546875" style="2" customWidth="1"/>
    <col min="13323" max="13323" width="12.5703125" style="2" customWidth="1"/>
    <col min="13324" max="13570" width="9.140625" style="2"/>
    <col min="13571" max="13571" width="3.42578125" style="2" customWidth="1"/>
    <col min="13572" max="13572" width="17.7109375" style="2" customWidth="1"/>
    <col min="13573" max="13576" width="7" style="2" customWidth="1"/>
    <col min="13577" max="13577" width="8.5703125" style="2" customWidth="1"/>
    <col min="13578" max="13578" width="16.85546875" style="2" customWidth="1"/>
    <col min="13579" max="13579" width="12.5703125" style="2" customWidth="1"/>
    <col min="13580" max="13826" width="9.140625" style="2"/>
    <col min="13827" max="13827" width="3.42578125" style="2" customWidth="1"/>
    <col min="13828" max="13828" width="17.7109375" style="2" customWidth="1"/>
    <col min="13829" max="13832" width="7" style="2" customWidth="1"/>
    <col min="13833" max="13833" width="8.5703125" style="2" customWidth="1"/>
    <col min="13834" max="13834" width="16.85546875" style="2" customWidth="1"/>
    <col min="13835" max="13835" width="12.5703125" style="2" customWidth="1"/>
    <col min="13836" max="14082" width="9.140625" style="2"/>
    <col min="14083" max="14083" width="3.42578125" style="2" customWidth="1"/>
    <col min="14084" max="14084" width="17.7109375" style="2" customWidth="1"/>
    <col min="14085" max="14088" width="7" style="2" customWidth="1"/>
    <col min="14089" max="14089" width="8.5703125" style="2" customWidth="1"/>
    <col min="14090" max="14090" width="16.85546875" style="2" customWidth="1"/>
    <col min="14091" max="14091" width="12.5703125" style="2" customWidth="1"/>
    <col min="14092" max="14338" width="9.140625" style="2"/>
    <col min="14339" max="14339" width="3.42578125" style="2" customWidth="1"/>
    <col min="14340" max="14340" width="17.7109375" style="2" customWidth="1"/>
    <col min="14341" max="14344" width="7" style="2" customWidth="1"/>
    <col min="14345" max="14345" width="8.5703125" style="2" customWidth="1"/>
    <col min="14346" max="14346" width="16.85546875" style="2" customWidth="1"/>
    <col min="14347" max="14347" width="12.5703125" style="2" customWidth="1"/>
    <col min="14348" max="14594" width="9.140625" style="2"/>
    <col min="14595" max="14595" width="3.42578125" style="2" customWidth="1"/>
    <col min="14596" max="14596" width="17.7109375" style="2" customWidth="1"/>
    <col min="14597" max="14600" width="7" style="2" customWidth="1"/>
    <col min="14601" max="14601" width="8.5703125" style="2" customWidth="1"/>
    <col min="14602" max="14602" width="16.85546875" style="2" customWidth="1"/>
    <col min="14603" max="14603" width="12.5703125" style="2" customWidth="1"/>
    <col min="14604" max="14850" width="9.140625" style="2"/>
    <col min="14851" max="14851" width="3.42578125" style="2" customWidth="1"/>
    <col min="14852" max="14852" width="17.7109375" style="2" customWidth="1"/>
    <col min="14853" max="14856" width="7" style="2" customWidth="1"/>
    <col min="14857" max="14857" width="8.5703125" style="2" customWidth="1"/>
    <col min="14858" max="14858" width="16.85546875" style="2" customWidth="1"/>
    <col min="14859" max="14859" width="12.5703125" style="2" customWidth="1"/>
    <col min="14860" max="15106" width="9.140625" style="2"/>
    <col min="15107" max="15107" width="3.42578125" style="2" customWidth="1"/>
    <col min="15108" max="15108" width="17.7109375" style="2" customWidth="1"/>
    <col min="15109" max="15112" width="7" style="2" customWidth="1"/>
    <col min="15113" max="15113" width="8.5703125" style="2" customWidth="1"/>
    <col min="15114" max="15114" width="16.85546875" style="2" customWidth="1"/>
    <col min="15115" max="15115" width="12.5703125" style="2" customWidth="1"/>
    <col min="15116" max="15362" width="9.140625" style="2"/>
    <col min="15363" max="15363" width="3.42578125" style="2" customWidth="1"/>
    <col min="15364" max="15364" width="17.7109375" style="2" customWidth="1"/>
    <col min="15365" max="15368" width="7" style="2" customWidth="1"/>
    <col min="15369" max="15369" width="8.5703125" style="2" customWidth="1"/>
    <col min="15370" max="15370" width="16.85546875" style="2" customWidth="1"/>
    <col min="15371" max="15371" width="12.5703125" style="2" customWidth="1"/>
    <col min="15372" max="15618" width="9.140625" style="2"/>
    <col min="15619" max="15619" width="3.42578125" style="2" customWidth="1"/>
    <col min="15620" max="15620" width="17.7109375" style="2" customWidth="1"/>
    <col min="15621" max="15624" width="7" style="2" customWidth="1"/>
    <col min="15625" max="15625" width="8.5703125" style="2" customWidth="1"/>
    <col min="15626" max="15626" width="16.85546875" style="2" customWidth="1"/>
    <col min="15627" max="15627" width="12.5703125" style="2" customWidth="1"/>
    <col min="15628" max="15874" width="9.140625" style="2"/>
    <col min="15875" max="15875" width="3.42578125" style="2" customWidth="1"/>
    <col min="15876" max="15876" width="17.7109375" style="2" customWidth="1"/>
    <col min="15877" max="15880" width="7" style="2" customWidth="1"/>
    <col min="15881" max="15881" width="8.5703125" style="2" customWidth="1"/>
    <col min="15882" max="15882" width="16.85546875" style="2" customWidth="1"/>
    <col min="15883" max="15883" width="12.5703125" style="2" customWidth="1"/>
    <col min="15884" max="16130" width="9.140625" style="2"/>
    <col min="16131" max="16131" width="3.42578125" style="2" customWidth="1"/>
    <col min="16132" max="16132" width="17.7109375" style="2" customWidth="1"/>
    <col min="16133" max="16136" width="7" style="2" customWidth="1"/>
    <col min="16137" max="16137" width="8.5703125" style="2" customWidth="1"/>
    <col min="16138" max="16138" width="16.85546875" style="2" customWidth="1"/>
    <col min="16139" max="16139" width="12.5703125" style="2" customWidth="1"/>
    <col min="16140" max="16384" width="9.140625" style="2"/>
  </cols>
  <sheetData>
    <row r="1" spans="2:14" ht="17.25" thickBot="1" x14ac:dyDescent="0.35"/>
    <row r="2" spans="2:14" ht="24.75" customHeight="1" thickBot="1" x14ac:dyDescent="0.35">
      <c r="B2" s="7" t="s">
        <v>15</v>
      </c>
      <c r="C2" s="8"/>
      <c r="D2" s="8"/>
      <c r="E2" s="8"/>
      <c r="F2" s="8"/>
      <c r="G2" s="8"/>
      <c r="H2" s="8"/>
      <c r="I2" s="8"/>
      <c r="J2" s="8"/>
      <c r="K2" s="8"/>
      <c r="L2" s="9"/>
    </row>
    <row r="3" spans="2:14" ht="17.25" thickBot="1" x14ac:dyDescent="0.35">
      <c r="B3" s="10" t="s">
        <v>26</v>
      </c>
      <c r="C3" s="8"/>
      <c r="D3" s="8"/>
      <c r="E3" s="8"/>
      <c r="F3" s="8"/>
      <c r="G3" s="8"/>
      <c r="H3" s="8"/>
      <c r="I3" s="8"/>
      <c r="J3" s="8"/>
      <c r="K3" s="8"/>
      <c r="L3" s="9"/>
    </row>
    <row r="4" spans="2:14" x14ac:dyDescent="0.3">
      <c r="B4" s="20" t="s">
        <v>27</v>
      </c>
      <c r="C4" s="21"/>
      <c r="D4" s="21"/>
      <c r="E4" s="21"/>
      <c r="F4" s="21"/>
      <c r="G4" s="21"/>
      <c r="H4" s="21"/>
      <c r="I4" s="21"/>
      <c r="J4" s="21"/>
      <c r="K4" s="21"/>
      <c r="L4" s="22"/>
      <c r="M4" s="3"/>
      <c r="N4" s="3"/>
    </row>
    <row r="5" spans="2:14" ht="63.75" customHeight="1" x14ac:dyDescent="0.3">
      <c r="B5" s="11" t="s">
        <v>28</v>
      </c>
      <c r="C5" s="12"/>
      <c r="D5" s="12"/>
      <c r="E5" s="12"/>
      <c r="F5" s="12"/>
      <c r="G5" s="12"/>
      <c r="H5" s="12"/>
      <c r="I5" s="12"/>
      <c r="J5" s="12"/>
      <c r="K5" s="12"/>
      <c r="L5" s="13"/>
      <c r="M5" s="3"/>
      <c r="N5" s="3"/>
    </row>
    <row r="6" spans="2:14" ht="16.5" customHeight="1" x14ac:dyDescent="0.3">
      <c r="B6" s="23" t="s">
        <v>17</v>
      </c>
      <c r="C6" s="17"/>
      <c r="D6" s="24">
        <v>44120</v>
      </c>
      <c r="E6" s="25"/>
      <c r="F6" s="25"/>
      <c r="G6" s="17" t="s">
        <v>21</v>
      </c>
      <c r="H6" s="17"/>
      <c r="I6" s="18" t="s">
        <v>31</v>
      </c>
      <c r="J6" s="18"/>
      <c r="K6" s="18"/>
      <c r="L6" s="19"/>
      <c r="M6" s="3"/>
      <c r="N6" s="3"/>
    </row>
    <row r="7" spans="2:14" ht="18" customHeight="1" x14ac:dyDescent="0.3">
      <c r="B7" s="14" t="s">
        <v>16</v>
      </c>
      <c r="C7" s="15"/>
      <c r="D7" s="16">
        <v>31276</v>
      </c>
      <c r="E7" s="16"/>
      <c r="F7" s="16"/>
      <c r="G7" s="17" t="s">
        <v>22</v>
      </c>
      <c r="H7" s="17"/>
      <c r="I7" s="18" t="s">
        <v>32</v>
      </c>
      <c r="J7" s="18"/>
      <c r="K7" s="18"/>
      <c r="L7" s="19"/>
      <c r="M7" s="3"/>
      <c r="N7" s="3"/>
    </row>
    <row r="8" spans="2:14" ht="18" x14ac:dyDescent="0.3">
      <c r="B8" s="14" t="s">
        <v>18</v>
      </c>
      <c r="C8" s="15"/>
      <c r="D8" s="16" t="s">
        <v>29</v>
      </c>
      <c r="E8" s="16"/>
      <c r="F8" s="16"/>
      <c r="G8" s="17" t="s">
        <v>23</v>
      </c>
      <c r="H8" s="17"/>
      <c r="I8" s="26">
        <v>7</v>
      </c>
      <c r="J8" s="26"/>
      <c r="K8" s="26"/>
      <c r="L8" s="27"/>
      <c r="M8" s="3"/>
      <c r="N8" s="3"/>
    </row>
    <row r="9" spans="2:14" ht="18" x14ac:dyDescent="0.3">
      <c r="B9" s="14" t="s">
        <v>19</v>
      </c>
      <c r="C9" s="15"/>
      <c r="D9" s="16" t="s">
        <v>30</v>
      </c>
      <c r="E9" s="16"/>
      <c r="F9" s="16"/>
      <c r="G9" s="17" t="s">
        <v>24</v>
      </c>
      <c r="H9" s="17"/>
      <c r="I9" s="26">
        <v>1</v>
      </c>
      <c r="J9" s="26"/>
      <c r="K9" s="26"/>
      <c r="L9" s="27"/>
      <c r="M9" s="3"/>
      <c r="N9" s="3"/>
    </row>
    <row r="10" spans="2:14" ht="33" customHeight="1" x14ac:dyDescent="0.3">
      <c r="B10" s="29" t="s">
        <v>20</v>
      </c>
      <c r="C10" s="30"/>
      <c r="D10" s="16" t="s">
        <v>33</v>
      </c>
      <c r="E10" s="16"/>
      <c r="F10" s="16"/>
      <c r="G10" s="16"/>
      <c r="H10" s="16"/>
      <c r="I10" s="16"/>
      <c r="J10" s="16"/>
      <c r="K10" s="16"/>
      <c r="L10" s="31"/>
      <c r="M10" s="3"/>
      <c r="N10" s="3"/>
    </row>
    <row r="11" spans="2:14" ht="16.5" customHeight="1" x14ac:dyDescent="0.3">
      <c r="B11" s="32" t="s">
        <v>0</v>
      </c>
      <c r="C11" s="28" t="s">
        <v>1</v>
      </c>
      <c r="D11" s="33" t="s">
        <v>2</v>
      </c>
      <c r="E11" s="33"/>
      <c r="F11" s="33"/>
      <c r="G11" s="33"/>
      <c r="H11" s="28" t="s">
        <v>3</v>
      </c>
      <c r="I11" s="28" t="s">
        <v>4</v>
      </c>
      <c r="J11" s="28" t="s">
        <v>5</v>
      </c>
      <c r="K11" s="34" t="s">
        <v>6</v>
      </c>
      <c r="L11" s="35"/>
    </row>
    <row r="12" spans="2:14" x14ac:dyDescent="0.3">
      <c r="B12" s="32"/>
      <c r="C12" s="28"/>
      <c r="D12" s="28" t="s">
        <v>7</v>
      </c>
      <c r="E12" s="28"/>
      <c r="F12" s="28" t="s">
        <v>12</v>
      </c>
      <c r="G12" s="28"/>
      <c r="H12" s="28"/>
      <c r="I12" s="28"/>
      <c r="J12" s="28"/>
      <c r="K12" s="34"/>
      <c r="L12" s="35"/>
    </row>
    <row r="13" spans="2:14" ht="25.5" x14ac:dyDescent="0.3">
      <c r="B13" s="32"/>
      <c r="C13" s="28"/>
      <c r="D13" s="6" t="s">
        <v>8</v>
      </c>
      <c r="E13" s="6" t="s">
        <v>14</v>
      </c>
      <c r="F13" s="6" t="s">
        <v>8</v>
      </c>
      <c r="G13" s="6" t="s">
        <v>13</v>
      </c>
      <c r="H13" s="28"/>
      <c r="I13" s="28"/>
      <c r="J13" s="28"/>
      <c r="K13" s="34"/>
      <c r="L13" s="35"/>
    </row>
    <row r="14" spans="2:14" ht="27.95" customHeight="1" x14ac:dyDescent="0.3">
      <c r="B14" s="38">
        <v>1</v>
      </c>
      <c r="C14" s="36" t="s">
        <v>35</v>
      </c>
      <c r="D14" s="51">
        <v>88.880700000000004</v>
      </c>
      <c r="E14" s="47">
        <f>D14*0.6</f>
        <v>53.328420000000001</v>
      </c>
      <c r="F14" s="51">
        <v>73.75</v>
      </c>
      <c r="G14" s="47">
        <f>F14*0.4</f>
        <v>29.5</v>
      </c>
      <c r="H14" s="47">
        <f>E14+G14</f>
        <v>82.828419999999994</v>
      </c>
      <c r="I14" s="48" t="s">
        <v>9</v>
      </c>
      <c r="J14" s="49" t="s">
        <v>10</v>
      </c>
      <c r="K14" s="40" t="s">
        <v>34</v>
      </c>
      <c r="L14" s="41"/>
    </row>
    <row r="15" spans="2:14" ht="27.95" customHeight="1" x14ac:dyDescent="0.3">
      <c r="B15" s="39">
        <v>2</v>
      </c>
      <c r="C15" s="36" t="s">
        <v>36</v>
      </c>
      <c r="D15" s="51">
        <v>81.585480000000004</v>
      </c>
      <c r="E15" s="47">
        <f>D15*0.6</f>
        <v>48.951287999999998</v>
      </c>
      <c r="F15" s="51">
        <v>77.5</v>
      </c>
      <c r="G15" s="47">
        <f t="shared" ref="G15:G34" si="0">F15*0.4</f>
        <v>31</v>
      </c>
      <c r="H15" s="47">
        <f>E15+G15</f>
        <v>79.951288000000005</v>
      </c>
      <c r="I15" s="48" t="s">
        <v>9</v>
      </c>
      <c r="J15" s="49" t="s">
        <v>10</v>
      </c>
      <c r="K15" s="42"/>
      <c r="L15" s="43"/>
    </row>
    <row r="16" spans="2:14" ht="27.95" customHeight="1" x14ac:dyDescent="0.3">
      <c r="B16" s="38">
        <v>3</v>
      </c>
      <c r="C16" s="36" t="s">
        <v>37</v>
      </c>
      <c r="D16" s="51">
        <v>79.943749999999994</v>
      </c>
      <c r="E16" s="47">
        <f t="shared" ref="E16:E34" si="1">D16*0.6</f>
        <v>47.966249999999995</v>
      </c>
      <c r="F16" s="51">
        <v>76.25</v>
      </c>
      <c r="G16" s="47">
        <f t="shared" si="0"/>
        <v>30.5</v>
      </c>
      <c r="H16" s="47">
        <f t="shared" ref="H16:H34" si="2">E16+G16</f>
        <v>78.466250000000002</v>
      </c>
      <c r="I16" s="48" t="s">
        <v>9</v>
      </c>
      <c r="J16" s="49" t="s">
        <v>10</v>
      </c>
      <c r="K16" s="42"/>
      <c r="L16" s="43"/>
    </row>
    <row r="17" spans="2:12" ht="27.95" customHeight="1" x14ac:dyDescent="0.3">
      <c r="B17" s="38">
        <v>4</v>
      </c>
      <c r="C17" s="36" t="s">
        <v>38</v>
      </c>
      <c r="D17" s="51">
        <v>79.91216</v>
      </c>
      <c r="E17" s="47">
        <f t="shared" si="1"/>
        <v>47.947296000000001</v>
      </c>
      <c r="F17" s="51">
        <v>76.25</v>
      </c>
      <c r="G17" s="47">
        <f t="shared" si="0"/>
        <v>30.5</v>
      </c>
      <c r="H17" s="47">
        <f t="shared" si="2"/>
        <v>78.447295999999994</v>
      </c>
      <c r="I17" s="48" t="s">
        <v>9</v>
      </c>
      <c r="J17" s="49" t="s">
        <v>10</v>
      </c>
      <c r="K17" s="42"/>
      <c r="L17" s="43"/>
    </row>
    <row r="18" spans="2:12" ht="27.95" customHeight="1" x14ac:dyDescent="0.3">
      <c r="B18" s="38">
        <v>5</v>
      </c>
      <c r="C18" s="36" t="s">
        <v>49</v>
      </c>
      <c r="D18" s="51">
        <v>79.172539999999998</v>
      </c>
      <c r="E18" s="47">
        <f>D18*0.6</f>
        <v>47.503523999999999</v>
      </c>
      <c r="F18" s="51">
        <v>73.75</v>
      </c>
      <c r="G18" s="47">
        <f>F18*0.4</f>
        <v>29.5</v>
      </c>
      <c r="H18" s="47">
        <f>E18+G18</f>
        <v>77.003523999999999</v>
      </c>
      <c r="I18" s="48" t="s">
        <v>9</v>
      </c>
      <c r="J18" s="49" t="s">
        <v>10</v>
      </c>
      <c r="K18" s="42"/>
      <c r="L18" s="43"/>
    </row>
    <row r="19" spans="2:12" ht="27.95" customHeight="1" x14ac:dyDescent="0.3">
      <c r="B19" s="39">
        <v>6</v>
      </c>
      <c r="C19" s="36" t="s">
        <v>39</v>
      </c>
      <c r="D19" s="51">
        <v>84.046220000000005</v>
      </c>
      <c r="E19" s="47">
        <f t="shared" si="1"/>
        <v>50.427731999999999</v>
      </c>
      <c r="F19" s="51">
        <v>65</v>
      </c>
      <c r="G19" s="47">
        <f t="shared" si="0"/>
        <v>26</v>
      </c>
      <c r="H19" s="47">
        <f t="shared" si="2"/>
        <v>76.427731999999992</v>
      </c>
      <c r="I19" s="48" t="s">
        <v>9</v>
      </c>
      <c r="J19" s="49" t="s">
        <v>10</v>
      </c>
      <c r="K19" s="42"/>
      <c r="L19" s="43"/>
    </row>
    <row r="20" spans="2:12" ht="27.95" customHeight="1" x14ac:dyDescent="0.3">
      <c r="B20" s="38">
        <v>7</v>
      </c>
      <c r="C20" s="37" t="s">
        <v>53</v>
      </c>
      <c r="D20" s="51">
        <v>79.682689999999994</v>
      </c>
      <c r="E20" s="47">
        <f>D20*0.6</f>
        <v>47.809613999999996</v>
      </c>
      <c r="F20" s="51">
        <v>66.25</v>
      </c>
      <c r="G20" s="47">
        <f>F20*0.4</f>
        <v>26.5</v>
      </c>
      <c r="H20" s="47">
        <f>E20+G20</f>
        <v>74.309613999999996</v>
      </c>
      <c r="I20" s="48" t="s">
        <v>9</v>
      </c>
      <c r="J20" s="49" t="s">
        <v>10</v>
      </c>
      <c r="K20" s="42"/>
      <c r="L20" s="43"/>
    </row>
    <row r="21" spans="2:12" ht="27.95" customHeight="1" x14ac:dyDescent="0.3">
      <c r="B21" s="38">
        <v>8</v>
      </c>
      <c r="C21" s="36" t="s">
        <v>40</v>
      </c>
      <c r="D21" s="51">
        <v>70.716620000000006</v>
      </c>
      <c r="E21" s="47">
        <f t="shared" si="1"/>
        <v>42.429971999999999</v>
      </c>
      <c r="F21" s="51">
        <v>75</v>
      </c>
      <c r="G21" s="47">
        <f t="shared" si="0"/>
        <v>30</v>
      </c>
      <c r="H21" s="47">
        <f t="shared" si="2"/>
        <v>72.429971999999992</v>
      </c>
      <c r="I21" s="48" t="s">
        <v>9</v>
      </c>
      <c r="J21" s="49" t="s">
        <v>10</v>
      </c>
      <c r="K21" s="42"/>
      <c r="L21" s="43"/>
    </row>
    <row r="22" spans="2:12" ht="27.95" customHeight="1" x14ac:dyDescent="0.3">
      <c r="B22" s="38">
        <v>9</v>
      </c>
      <c r="C22" s="36" t="s">
        <v>41</v>
      </c>
      <c r="D22" s="51">
        <v>81.346130000000002</v>
      </c>
      <c r="E22" s="47">
        <f t="shared" si="1"/>
        <v>48.807678000000003</v>
      </c>
      <c r="F22" s="51">
        <v>58.75</v>
      </c>
      <c r="G22" s="47">
        <f t="shared" si="0"/>
        <v>23.5</v>
      </c>
      <c r="H22" s="47">
        <f t="shared" si="2"/>
        <v>72.30767800000001</v>
      </c>
      <c r="I22" s="48" t="s">
        <v>9</v>
      </c>
      <c r="J22" s="49" t="s">
        <v>10</v>
      </c>
      <c r="K22" s="42"/>
      <c r="L22" s="43"/>
    </row>
    <row r="23" spans="2:12" ht="27.95" customHeight="1" x14ac:dyDescent="0.3">
      <c r="B23" s="39">
        <v>10</v>
      </c>
      <c r="C23" s="37" t="s">
        <v>54</v>
      </c>
      <c r="D23" s="51">
        <v>72.698840000000004</v>
      </c>
      <c r="E23" s="47">
        <f>D23*0.6</f>
        <v>43.619304</v>
      </c>
      <c r="F23" s="51">
        <v>71.25</v>
      </c>
      <c r="G23" s="47">
        <f>F23*0.4</f>
        <v>28.5</v>
      </c>
      <c r="H23" s="47">
        <f>E23+G23</f>
        <v>72.119304</v>
      </c>
      <c r="I23" s="48" t="s">
        <v>9</v>
      </c>
      <c r="J23" s="49" t="s">
        <v>10</v>
      </c>
      <c r="K23" s="42"/>
      <c r="L23" s="43"/>
    </row>
    <row r="24" spans="2:12" ht="27.95" customHeight="1" x14ac:dyDescent="0.3">
      <c r="B24" s="38">
        <v>11</v>
      </c>
      <c r="C24" s="36" t="s">
        <v>42</v>
      </c>
      <c r="D24" s="51">
        <v>79.008089999999996</v>
      </c>
      <c r="E24" s="47">
        <f t="shared" si="1"/>
        <v>47.404853999999993</v>
      </c>
      <c r="F24" s="51">
        <v>60</v>
      </c>
      <c r="G24" s="47">
        <f t="shared" si="0"/>
        <v>24</v>
      </c>
      <c r="H24" s="47">
        <f t="shared" si="2"/>
        <v>71.404854</v>
      </c>
      <c r="I24" s="52" t="s">
        <v>25</v>
      </c>
      <c r="J24" s="53" t="s">
        <v>56</v>
      </c>
      <c r="K24" s="42"/>
      <c r="L24" s="43"/>
    </row>
    <row r="25" spans="2:12" ht="27.95" customHeight="1" x14ac:dyDescent="0.3">
      <c r="B25" s="38">
        <v>12</v>
      </c>
      <c r="C25" s="36" t="s">
        <v>43</v>
      </c>
      <c r="D25" s="51">
        <v>72.603219999999993</v>
      </c>
      <c r="E25" s="47">
        <f t="shared" si="1"/>
        <v>43.561931999999992</v>
      </c>
      <c r="F25" s="51">
        <v>67.5</v>
      </c>
      <c r="G25" s="47">
        <f t="shared" si="0"/>
        <v>27</v>
      </c>
      <c r="H25" s="47">
        <f t="shared" si="2"/>
        <v>70.561931999999985</v>
      </c>
      <c r="I25" s="52" t="s">
        <v>25</v>
      </c>
      <c r="J25" s="53" t="s">
        <v>56</v>
      </c>
      <c r="K25" s="42"/>
      <c r="L25" s="43"/>
    </row>
    <row r="26" spans="2:12" ht="27.95" customHeight="1" x14ac:dyDescent="0.3">
      <c r="B26" s="38">
        <v>13</v>
      </c>
      <c r="C26" s="36" t="s">
        <v>44</v>
      </c>
      <c r="D26" s="51">
        <v>73.737700000000004</v>
      </c>
      <c r="E26" s="47">
        <f t="shared" si="1"/>
        <v>44.242620000000002</v>
      </c>
      <c r="F26" s="51">
        <v>63.75</v>
      </c>
      <c r="G26" s="47">
        <f t="shared" si="0"/>
        <v>25.5</v>
      </c>
      <c r="H26" s="47">
        <f t="shared" si="2"/>
        <v>69.742620000000002</v>
      </c>
      <c r="I26" s="52" t="s">
        <v>25</v>
      </c>
      <c r="J26" s="53" t="s">
        <v>56</v>
      </c>
      <c r="K26" s="42"/>
      <c r="L26" s="43"/>
    </row>
    <row r="27" spans="2:12" ht="27.95" customHeight="1" x14ac:dyDescent="0.3">
      <c r="B27" s="39">
        <v>14</v>
      </c>
      <c r="C27" s="36" t="s">
        <v>45</v>
      </c>
      <c r="D27" s="51">
        <v>76.068870000000004</v>
      </c>
      <c r="E27" s="47">
        <f t="shared" si="1"/>
        <v>45.641322000000002</v>
      </c>
      <c r="F27" s="51">
        <v>60</v>
      </c>
      <c r="G27" s="47">
        <f t="shared" si="0"/>
        <v>24</v>
      </c>
      <c r="H27" s="47">
        <f t="shared" si="2"/>
        <v>69.641322000000002</v>
      </c>
      <c r="I27" s="52" t="s">
        <v>25</v>
      </c>
      <c r="J27" s="53" t="s">
        <v>56</v>
      </c>
      <c r="K27" s="42"/>
      <c r="L27" s="43"/>
    </row>
    <row r="28" spans="2:12" ht="27.95" customHeight="1" x14ac:dyDescent="0.3">
      <c r="B28" s="38">
        <v>15</v>
      </c>
      <c r="C28" s="36" t="s">
        <v>46</v>
      </c>
      <c r="D28" s="51">
        <v>77.061210000000003</v>
      </c>
      <c r="E28" s="47">
        <f t="shared" si="1"/>
        <v>46.236725999999997</v>
      </c>
      <c r="F28" s="51">
        <v>56.25</v>
      </c>
      <c r="G28" s="47">
        <f t="shared" si="0"/>
        <v>22.5</v>
      </c>
      <c r="H28" s="47">
        <f t="shared" si="2"/>
        <v>68.736726000000004</v>
      </c>
      <c r="I28" s="54" t="s">
        <v>25</v>
      </c>
      <c r="J28" s="53" t="s">
        <v>56</v>
      </c>
      <c r="K28" s="42"/>
      <c r="L28" s="43"/>
    </row>
    <row r="29" spans="2:12" ht="27.95" customHeight="1" x14ac:dyDescent="0.3">
      <c r="B29" s="38">
        <v>16</v>
      </c>
      <c r="C29" s="50" t="s">
        <v>47</v>
      </c>
      <c r="D29" s="51">
        <v>74.644819999999996</v>
      </c>
      <c r="E29" s="47">
        <f t="shared" si="1"/>
        <v>44.786891999999995</v>
      </c>
      <c r="F29" s="51">
        <v>56.25</v>
      </c>
      <c r="G29" s="47">
        <f t="shared" si="0"/>
        <v>22.5</v>
      </c>
      <c r="H29" s="47">
        <f t="shared" si="2"/>
        <v>67.286891999999995</v>
      </c>
      <c r="I29" s="52" t="s">
        <v>25</v>
      </c>
      <c r="J29" s="53" t="s">
        <v>56</v>
      </c>
      <c r="K29" s="42"/>
      <c r="L29" s="43"/>
    </row>
    <row r="30" spans="2:12" ht="27.95" customHeight="1" x14ac:dyDescent="0.3">
      <c r="B30" s="38">
        <v>17</v>
      </c>
      <c r="C30" s="36" t="s">
        <v>48</v>
      </c>
      <c r="D30" s="51">
        <v>74.372020000000006</v>
      </c>
      <c r="E30" s="47">
        <f t="shared" si="1"/>
        <v>44.623212000000002</v>
      </c>
      <c r="F30" s="51">
        <v>56.25</v>
      </c>
      <c r="G30" s="47">
        <f t="shared" si="0"/>
        <v>22.5</v>
      </c>
      <c r="H30" s="47">
        <f t="shared" si="2"/>
        <v>67.123211999999995</v>
      </c>
      <c r="I30" s="52" t="s">
        <v>25</v>
      </c>
      <c r="J30" s="53" t="s">
        <v>56</v>
      </c>
      <c r="K30" s="42"/>
      <c r="L30" s="43"/>
    </row>
    <row r="31" spans="2:12" ht="27.95" customHeight="1" x14ac:dyDescent="0.3">
      <c r="B31" s="39">
        <v>18</v>
      </c>
      <c r="C31" s="36" t="s">
        <v>50</v>
      </c>
      <c r="D31" s="51">
        <v>81.351799999999997</v>
      </c>
      <c r="E31" s="47">
        <f t="shared" si="1"/>
        <v>48.811079999999997</v>
      </c>
      <c r="F31" s="51">
        <v>70</v>
      </c>
      <c r="G31" s="47">
        <f t="shared" si="0"/>
        <v>28</v>
      </c>
      <c r="H31" s="47">
        <f t="shared" si="2"/>
        <v>76.811080000000004</v>
      </c>
      <c r="I31" s="54" t="s">
        <v>25</v>
      </c>
      <c r="J31" s="55" t="s">
        <v>57</v>
      </c>
      <c r="K31" s="42"/>
      <c r="L31" s="43"/>
    </row>
    <row r="32" spans="2:12" ht="27.95" customHeight="1" x14ac:dyDescent="0.3">
      <c r="B32" s="38">
        <v>19</v>
      </c>
      <c r="C32" s="37" t="s">
        <v>51</v>
      </c>
      <c r="D32" s="51">
        <v>78.445009999999996</v>
      </c>
      <c r="E32" s="47">
        <f t="shared" si="1"/>
        <v>47.067005999999999</v>
      </c>
      <c r="F32" s="51">
        <v>72.5</v>
      </c>
      <c r="G32" s="47">
        <f t="shared" si="0"/>
        <v>29</v>
      </c>
      <c r="H32" s="47">
        <f t="shared" si="2"/>
        <v>76.067005999999992</v>
      </c>
      <c r="I32" s="52" t="s">
        <v>25</v>
      </c>
      <c r="J32" s="53" t="s">
        <v>58</v>
      </c>
      <c r="K32" s="46"/>
      <c r="L32" s="43"/>
    </row>
    <row r="33" spans="2:12" ht="27.95" customHeight="1" x14ac:dyDescent="0.3">
      <c r="B33" s="38">
        <v>20</v>
      </c>
      <c r="C33" s="37" t="s">
        <v>52</v>
      </c>
      <c r="D33" s="51">
        <v>81.220519999999993</v>
      </c>
      <c r="E33" s="47">
        <f>D33*0.6</f>
        <v>48.732311999999993</v>
      </c>
      <c r="F33" s="51">
        <v>66.25</v>
      </c>
      <c r="G33" s="47">
        <f>F33*0.4</f>
        <v>26.5</v>
      </c>
      <c r="H33" s="47">
        <f>E33+G33</f>
        <v>75.232311999999993</v>
      </c>
      <c r="I33" s="52" t="s">
        <v>25</v>
      </c>
      <c r="J33" s="53" t="s">
        <v>59</v>
      </c>
      <c r="K33" s="46"/>
      <c r="L33" s="43"/>
    </row>
    <row r="34" spans="2:12" ht="27.95" customHeight="1" thickBot="1" x14ac:dyDescent="0.35">
      <c r="B34" s="59">
        <v>21</v>
      </c>
      <c r="C34" s="60" t="s">
        <v>55</v>
      </c>
      <c r="D34" s="61">
        <v>81.644480000000001</v>
      </c>
      <c r="E34" s="62">
        <f t="shared" si="1"/>
        <v>48.986688000000001</v>
      </c>
      <c r="F34" s="61">
        <v>55</v>
      </c>
      <c r="G34" s="62">
        <f t="shared" si="0"/>
        <v>22</v>
      </c>
      <c r="H34" s="62">
        <f t="shared" si="2"/>
        <v>70.986688000000001</v>
      </c>
      <c r="I34" s="56" t="s">
        <v>25</v>
      </c>
      <c r="J34" s="63" t="s">
        <v>58</v>
      </c>
      <c r="K34" s="44"/>
      <c r="L34" s="45"/>
    </row>
    <row r="36" spans="2:12" ht="16.5" customHeight="1" x14ac:dyDescent="0.3">
      <c r="B36" s="4" t="s">
        <v>11</v>
      </c>
      <c r="C36" s="5"/>
      <c r="D36" s="5"/>
      <c r="E36" s="5"/>
      <c r="F36" s="5"/>
      <c r="G36" s="5"/>
      <c r="H36" s="5"/>
      <c r="I36" s="5"/>
      <c r="J36" s="5"/>
      <c r="K36" s="5"/>
      <c r="L36" s="5"/>
    </row>
    <row r="37" spans="2:12" x14ac:dyDescent="0.3">
      <c r="B37" s="5"/>
      <c r="C37" s="5"/>
      <c r="D37" s="5"/>
      <c r="E37" s="5"/>
      <c r="F37" s="5"/>
      <c r="G37" s="5"/>
      <c r="H37" s="5"/>
      <c r="I37" s="57"/>
      <c r="J37" s="57"/>
      <c r="K37" s="57"/>
      <c r="L37" s="5"/>
    </row>
    <row r="38" spans="2:12" x14ac:dyDescent="0.3">
      <c r="B38" s="5"/>
      <c r="C38" s="5"/>
      <c r="D38" s="5"/>
      <c r="E38" s="5"/>
      <c r="F38" s="5"/>
      <c r="G38" s="5"/>
      <c r="H38" s="5"/>
      <c r="I38" s="57"/>
      <c r="J38" s="58"/>
      <c r="K38" s="57"/>
      <c r="L38" s="5"/>
    </row>
    <row r="39" spans="2:12" x14ac:dyDescent="0.3">
      <c r="B39" s="5"/>
      <c r="C39" s="5"/>
      <c r="D39" s="5"/>
      <c r="E39" s="5"/>
      <c r="F39" s="5"/>
      <c r="G39" s="5"/>
      <c r="H39" s="5"/>
      <c r="I39" s="57"/>
      <c r="J39" s="57"/>
      <c r="K39" s="57"/>
      <c r="L39" s="5"/>
    </row>
    <row r="40" spans="2:12" x14ac:dyDescent="0.3">
      <c r="B40" s="5"/>
      <c r="C40" s="5"/>
      <c r="D40" s="5"/>
      <c r="E40" s="5"/>
      <c r="F40" s="5"/>
      <c r="G40" s="5"/>
      <c r="H40" s="5"/>
      <c r="I40" s="57"/>
      <c r="J40" s="57"/>
      <c r="K40" s="57"/>
      <c r="L40" s="5"/>
    </row>
    <row r="41" spans="2:12" x14ac:dyDescent="0.3">
      <c r="B41" s="5"/>
      <c r="C41" s="5"/>
      <c r="D41" s="5"/>
      <c r="E41" s="5"/>
      <c r="F41" s="5"/>
      <c r="G41" s="5"/>
      <c r="H41" s="5"/>
      <c r="I41" s="57"/>
      <c r="J41" s="57"/>
      <c r="K41" s="57"/>
      <c r="L41" s="5"/>
    </row>
    <row r="42" spans="2:12" x14ac:dyDescent="0.3">
      <c r="B42" s="5"/>
      <c r="C42" s="5"/>
      <c r="D42" s="5"/>
      <c r="E42" s="5"/>
      <c r="F42" s="5"/>
      <c r="G42" s="5"/>
      <c r="H42" s="5"/>
      <c r="I42" s="5"/>
      <c r="J42" s="5"/>
      <c r="K42" s="5"/>
      <c r="L42" s="5"/>
    </row>
    <row r="43" spans="2:12" x14ac:dyDescent="0.3">
      <c r="B43" s="5"/>
      <c r="C43" s="5"/>
      <c r="D43" s="5"/>
      <c r="E43" s="5"/>
      <c r="F43" s="5"/>
      <c r="G43" s="5"/>
      <c r="H43" s="5"/>
      <c r="I43" s="5"/>
      <c r="J43" s="5"/>
      <c r="K43" s="5"/>
      <c r="L43" s="5"/>
    </row>
    <row r="44" spans="2:12" x14ac:dyDescent="0.3">
      <c r="B44" s="5"/>
      <c r="C44" s="5"/>
      <c r="D44" s="5"/>
      <c r="E44" s="5"/>
      <c r="F44" s="5"/>
      <c r="G44" s="5"/>
      <c r="H44" s="5"/>
      <c r="I44" s="5"/>
      <c r="J44" s="5"/>
      <c r="K44" s="5"/>
      <c r="L44" s="5"/>
    </row>
    <row r="45" spans="2:12" x14ac:dyDescent="0.3">
      <c r="B45" s="5"/>
      <c r="C45" s="5"/>
      <c r="D45" s="5"/>
      <c r="E45" s="5"/>
      <c r="F45" s="5"/>
      <c r="G45" s="5"/>
      <c r="H45" s="5"/>
      <c r="I45" s="5"/>
      <c r="J45" s="5"/>
      <c r="K45" s="5"/>
      <c r="L45" s="5"/>
    </row>
    <row r="46" spans="2:12" x14ac:dyDescent="0.3">
      <c r="B46" s="5"/>
      <c r="C46" s="5"/>
      <c r="D46" s="5"/>
      <c r="E46" s="5"/>
      <c r="F46" s="5"/>
      <c r="G46" s="5"/>
      <c r="H46" s="5"/>
      <c r="I46" s="5"/>
      <c r="J46" s="5"/>
      <c r="K46" s="5"/>
      <c r="L46" s="5"/>
    </row>
  </sheetData>
  <sortState ref="C15:H18">
    <sortCondition descending="1" ref="H15:H18"/>
  </sortState>
  <mergeCells count="32">
    <mergeCell ref="K14:L34"/>
    <mergeCell ref="F12:G12"/>
    <mergeCell ref="B10:C10"/>
    <mergeCell ref="D10:L10"/>
    <mergeCell ref="B11:B13"/>
    <mergeCell ref="C11:C13"/>
    <mergeCell ref="D11:G11"/>
    <mergeCell ref="H11:H13"/>
    <mergeCell ref="I11:I13"/>
    <mergeCell ref="J11:J13"/>
    <mergeCell ref="K11:L13"/>
    <mergeCell ref="D12:E12"/>
    <mergeCell ref="B8:C8"/>
    <mergeCell ref="D8:F8"/>
    <mergeCell ref="G8:H8"/>
    <mergeCell ref="I8:L8"/>
    <mergeCell ref="B9:C9"/>
    <mergeCell ref="D9:F9"/>
    <mergeCell ref="G9:H9"/>
    <mergeCell ref="I9:L9"/>
    <mergeCell ref="B2:L2"/>
    <mergeCell ref="B3:L3"/>
    <mergeCell ref="B5:L5"/>
    <mergeCell ref="B7:C7"/>
    <mergeCell ref="D7:F7"/>
    <mergeCell ref="G7:H7"/>
    <mergeCell ref="I7:L7"/>
    <mergeCell ref="B4:L4"/>
    <mergeCell ref="B6:C6"/>
    <mergeCell ref="D6:F6"/>
    <mergeCell ref="G6:H6"/>
    <mergeCell ref="I6:L6"/>
  </mergeCells>
  <pageMargins left="0.25" right="0.25"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2020-11-03T11:28:25Z</dcterms:modified>
</cp:coreProperties>
</file>